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slicers/slicer1.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slicers/slicer2.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slicers/slicer3.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1.xml" ContentType="application/vnd.openxmlformats-officedocument.drawing+xml"/>
  <Override PartName="/xl/slicers/slicer4.xml" ContentType="application/vnd.ms-excel.slicer+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2.xml" ContentType="application/vnd.openxmlformats-officedocument.drawing+xml"/>
  <Override PartName="/xl/slicers/slicer5.xml" ContentType="application/vnd.ms-excel.slicer+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C:\Users\praso\Desktop\new excel end term project\"/>
    </mc:Choice>
  </mc:AlternateContent>
  <xr:revisionPtr revIDLastSave="0" documentId="13_ncr:1_{FA1DD930-9C71-4D7B-A5DA-1C92D4EA3D56}" xr6:coauthVersionLast="45" xr6:coauthVersionMax="45" xr10:uidLastSave="{00000000-0000-0000-0000-000000000000}"/>
  <bookViews>
    <workbookView xWindow="-108" yWindow="-108" windowWidth="23256" windowHeight="13176" activeTab="3" xr2:uid="{23A343A0-2091-4972-ADA4-90D624737AE5}"/>
  </bookViews>
  <sheets>
    <sheet name="Home" sheetId="22" r:id="rId1"/>
    <sheet name=" Raw Data" sheetId="4" r:id="rId2"/>
    <sheet name="GDP analysis" sheetId="11" r:id="rId3"/>
    <sheet name="GNP analysis" sheetId="13" r:id="rId4"/>
    <sheet name="Inflation Rate  analysis" sheetId="16" r:id="rId5"/>
    <sheet name="Import and Export analysis" sheetId="18" r:id="rId6"/>
    <sheet name="Manufacturing analysis" sheetId="20" r:id="rId7"/>
    <sheet name="dataset1 GDP" sheetId="12" r:id="rId8"/>
    <sheet name="dataset2 GNP" sheetId="14" r:id="rId9"/>
    <sheet name="dataset3 Inflation Rate" sheetId="17" r:id="rId10"/>
    <sheet name="dataset4 Import and Export" sheetId="19" r:id="rId11"/>
    <sheet name="dataset5 Manufacturing" sheetId="21" r:id="rId12"/>
  </sheets>
  <definedNames>
    <definedName name="Slicer_date">#N/A</definedName>
    <definedName name="Slicer_date1">#N/A</definedName>
    <definedName name="Slicer_date2">#N/A</definedName>
    <definedName name="Slicer_date3">#N/A</definedName>
    <definedName name="Slicer_date4">#N/A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4" i="4" l="1"/>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4" i="4"/>
  <c r="S3" i="4"/>
  <c r="P5" i="4"/>
  <c r="Q5" i="4"/>
  <c r="P6" i="4"/>
  <c r="Q6" i="4"/>
  <c r="P7" i="4"/>
  <c r="Q7" i="4"/>
  <c r="P8" i="4"/>
  <c r="Q8" i="4"/>
  <c r="P9" i="4"/>
  <c r="Q9" i="4"/>
  <c r="P10" i="4"/>
  <c r="Q10" i="4"/>
  <c r="P11" i="4"/>
  <c r="Q11" i="4"/>
  <c r="P12" i="4"/>
  <c r="Q12" i="4"/>
  <c r="P13" i="4"/>
  <c r="Q13" i="4"/>
  <c r="P14" i="4"/>
  <c r="Q14" i="4"/>
  <c r="P15" i="4"/>
  <c r="Q15" i="4"/>
  <c r="P16" i="4"/>
  <c r="Q16" i="4"/>
  <c r="P17" i="4"/>
  <c r="Q17" i="4"/>
  <c r="P18" i="4"/>
  <c r="Q18" i="4"/>
  <c r="P19" i="4"/>
  <c r="Q19" i="4"/>
  <c r="P20" i="4"/>
  <c r="Q20" i="4"/>
  <c r="P21" i="4"/>
  <c r="Q21" i="4"/>
  <c r="P22" i="4"/>
  <c r="Q22" i="4"/>
  <c r="P23" i="4"/>
  <c r="Q23" i="4"/>
  <c r="P24" i="4"/>
  <c r="Q24" i="4"/>
  <c r="P25" i="4"/>
  <c r="Q25" i="4"/>
  <c r="P26" i="4"/>
  <c r="Q26" i="4"/>
  <c r="P27" i="4"/>
  <c r="Q27" i="4"/>
  <c r="P28" i="4"/>
  <c r="Q28" i="4"/>
  <c r="P29" i="4"/>
  <c r="Q29" i="4"/>
  <c r="P30" i="4"/>
  <c r="Q30" i="4"/>
  <c r="P31" i="4"/>
  <c r="Q31" i="4"/>
  <c r="P32" i="4"/>
  <c r="Q32" i="4"/>
  <c r="P33" i="4"/>
  <c r="Q33" i="4"/>
  <c r="P34" i="4"/>
  <c r="Q34" i="4"/>
  <c r="P35" i="4"/>
  <c r="Q35" i="4"/>
  <c r="P36" i="4"/>
  <c r="Q36" i="4"/>
  <c r="P37" i="4"/>
  <c r="Q37" i="4"/>
  <c r="P38" i="4"/>
  <c r="Q38" i="4"/>
  <c r="P39" i="4"/>
  <c r="Q39" i="4"/>
  <c r="P40" i="4"/>
  <c r="Q40" i="4"/>
  <c r="P41" i="4"/>
  <c r="Q41" i="4"/>
  <c r="P42" i="4"/>
  <c r="Q42" i="4"/>
  <c r="P43" i="4"/>
  <c r="Q43" i="4"/>
  <c r="P44" i="4"/>
  <c r="Q44" i="4"/>
  <c r="P45" i="4"/>
  <c r="Q45" i="4"/>
  <c r="P46" i="4"/>
  <c r="Q46" i="4"/>
  <c r="P47" i="4"/>
  <c r="Q47" i="4"/>
  <c r="P48" i="4"/>
  <c r="Q48" i="4"/>
  <c r="P49" i="4"/>
  <c r="Q49" i="4"/>
  <c r="P50" i="4"/>
  <c r="Q50" i="4"/>
  <c r="P51" i="4"/>
  <c r="Q51" i="4"/>
  <c r="P52" i="4"/>
  <c r="Q52" i="4"/>
  <c r="P53" i="4"/>
  <c r="Q53" i="4"/>
  <c r="P54" i="4"/>
  <c r="Q54" i="4"/>
  <c r="P55" i="4"/>
  <c r="Q55" i="4"/>
  <c r="P56" i="4"/>
  <c r="Q56" i="4"/>
  <c r="P57" i="4"/>
  <c r="Q57" i="4"/>
  <c r="P58" i="4"/>
  <c r="Q58" i="4"/>
  <c r="P59" i="4"/>
  <c r="Q59" i="4"/>
  <c r="P60" i="4"/>
  <c r="Q60" i="4"/>
  <c r="P61" i="4"/>
  <c r="Q61" i="4"/>
  <c r="P62" i="4"/>
  <c r="Q62" i="4"/>
  <c r="M5" i="4"/>
  <c r="N5" i="4"/>
  <c r="M6" i="4"/>
  <c r="N6" i="4"/>
  <c r="M7" i="4"/>
  <c r="N7" i="4"/>
  <c r="M8" i="4"/>
  <c r="N8" i="4"/>
  <c r="M9" i="4"/>
  <c r="N9" i="4"/>
  <c r="M10" i="4"/>
  <c r="N10" i="4"/>
  <c r="M11" i="4"/>
  <c r="N11" i="4"/>
  <c r="M12" i="4"/>
  <c r="N12" i="4"/>
  <c r="M13" i="4"/>
  <c r="N13" i="4"/>
  <c r="M14" i="4"/>
  <c r="N14" i="4"/>
  <c r="M15" i="4"/>
  <c r="N15" i="4"/>
  <c r="M16" i="4"/>
  <c r="N16" i="4"/>
  <c r="M17" i="4"/>
  <c r="N17" i="4"/>
  <c r="M18" i="4"/>
  <c r="N18" i="4"/>
  <c r="M19" i="4"/>
  <c r="N19" i="4"/>
  <c r="M20" i="4"/>
  <c r="N20" i="4"/>
  <c r="M21" i="4"/>
  <c r="N21" i="4"/>
  <c r="M22" i="4"/>
  <c r="N22" i="4"/>
  <c r="M23" i="4"/>
  <c r="N23" i="4"/>
  <c r="M24" i="4"/>
  <c r="N24" i="4"/>
  <c r="M25" i="4"/>
  <c r="N25" i="4"/>
  <c r="M26" i="4"/>
  <c r="N26" i="4"/>
  <c r="M27" i="4"/>
  <c r="N27" i="4"/>
  <c r="M28" i="4"/>
  <c r="N28" i="4"/>
  <c r="M29" i="4"/>
  <c r="N29" i="4"/>
  <c r="M30" i="4"/>
  <c r="N30" i="4"/>
  <c r="M31" i="4"/>
  <c r="N31" i="4"/>
  <c r="M32" i="4"/>
  <c r="N32" i="4"/>
  <c r="M33" i="4"/>
  <c r="N33" i="4"/>
  <c r="M34" i="4"/>
  <c r="N34" i="4"/>
  <c r="M35" i="4"/>
  <c r="N35" i="4"/>
  <c r="M36" i="4"/>
  <c r="N36" i="4"/>
  <c r="M37" i="4"/>
  <c r="N37" i="4"/>
  <c r="M38" i="4"/>
  <c r="N38" i="4"/>
  <c r="M39" i="4"/>
  <c r="N39" i="4"/>
  <c r="M40" i="4"/>
  <c r="N40" i="4"/>
  <c r="M41" i="4"/>
  <c r="N41" i="4"/>
  <c r="M42" i="4"/>
  <c r="N42" i="4"/>
  <c r="M43" i="4"/>
  <c r="N43" i="4"/>
  <c r="M44" i="4"/>
  <c r="N44" i="4"/>
  <c r="M45" i="4"/>
  <c r="N45" i="4"/>
  <c r="M46" i="4"/>
  <c r="N46" i="4"/>
  <c r="M47" i="4"/>
  <c r="N47" i="4"/>
  <c r="M48" i="4"/>
  <c r="N48" i="4"/>
  <c r="M49" i="4"/>
  <c r="N49" i="4"/>
  <c r="M50" i="4"/>
  <c r="N50" i="4"/>
  <c r="M51" i="4"/>
  <c r="N51" i="4"/>
  <c r="M52" i="4"/>
  <c r="N52" i="4"/>
  <c r="M53" i="4"/>
  <c r="N53" i="4"/>
  <c r="M54" i="4"/>
  <c r="N54" i="4"/>
  <c r="M55" i="4"/>
  <c r="N55" i="4"/>
  <c r="M56" i="4"/>
  <c r="N56" i="4"/>
  <c r="M57" i="4"/>
  <c r="N57" i="4"/>
  <c r="M58" i="4"/>
  <c r="N58" i="4"/>
  <c r="M59" i="4"/>
  <c r="N59" i="4"/>
  <c r="M60" i="4"/>
  <c r="N60" i="4"/>
  <c r="M61" i="4"/>
  <c r="N61" i="4"/>
  <c r="M62" i="4"/>
  <c r="N62" i="4"/>
  <c r="P4" i="4"/>
  <c r="Q4" i="4"/>
  <c r="P3" i="4"/>
  <c r="N4" i="4"/>
  <c r="M4" i="4"/>
  <c r="M3"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 i="4"/>
  <c r="F62"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4"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5" i="4"/>
  <c r="E6" i="4"/>
  <c r="E7" i="4"/>
  <c r="E8" i="4"/>
  <c r="E9" i="4"/>
  <c r="E4" i="4"/>
</calcChain>
</file>

<file path=xl/sharedStrings.xml><?xml version="1.0" encoding="utf-8"?>
<sst xmlns="http://schemas.openxmlformats.org/spreadsheetml/2006/main" count="94" uniqueCount="55">
  <si>
    <t>date</t>
  </si>
  <si>
    <t xml:space="preserve"> Annual Change</t>
  </si>
  <si>
    <t xml:space="preserve"> Per Capita</t>
  </si>
  <si>
    <t>Export</t>
  </si>
  <si>
    <t>Import</t>
  </si>
  <si>
    <t>Billions USD</t>
  </si>
  <si>
    <t>export % of GDP</t>
  </si>
  <si>
    <t xml:space="preserve"> % of GDP</t>
  </si>
  <si>
    <t>Row Labels</t>
  </si>
  <si>
    <t>Grand Total</t>
  </si>
  <si>
    <t>Import % Change</t>
  </si>
  <si>
    <t>Export % Change</t>
  </si>
  <si>
    <t xml:space="preserve"> GDP</t>
  </si>
  <si>
    <t xml:space="preserve"> GDP ( Billions of US $)</t>
  </si>
  <si>
    <t xml:space="preserve"> Per Capita (US $)</t>
  </si>
  <si>
    <t xml:space="preserve"> Annual % Change</t>
  </si>
  <si>
    <t>YOY % Change</t>
  </si>
  <si>
    <t>Poplulation in billion</t>
  </si>
  <si>
    <t>GNP</t>
  </si>
  <si>
    <t xml:space="preserve"> GNP ( Billions of US $)</t>
  </si>
  <si>
    <t xml:space="preserve"> GDP Growth</t>
  </si>
  <si>
    <t>GNP Growth</t>
  </si>
  <si>
    <t>India Inflation Rate</t>
  </si>
  <si>
    <t xml:space="preserve"> Inflation Rate (%)</t>
  </si>
  <si>
    <t>Manufacturing</t>
  </si>
  <si>
    <t xml:space="preserve"> Manufacturing % of GDP</t>
  </si>
  <si>
    <t xml:space="preserve"> Manufacturing % Change</t>
  </si>
  <si>
    <t>Sum of  GDP ( Billions of US $)</t>
  </si>
  <si>
    <t>Sum of  Per Capita (US $)</t>
  </si>
  <si>
    <t>Sum of  Annual % Change</t>
  </si>
  <si>
    <t>Sum of YOY % Change</t>
  </si>
  <si>
    <t>Sum of Poplulation in billion</t>
  </si>
  <si>
    <t>Sum of  GNP ( Billions of US $)</t>
  </si>
  <si>
    <t>Sum of  Annual % Change2</t>
  </si>
  <si>
    <t>Sum of YOY % Change2</t>
  </si>
  <si>
    <t>Sum of  Inflation Rate (%)</t>
  </si>
  <si>
    <t>Sum of  Annual Change</t>
  </si>
  <si>
    <t>Sum of Billions USD</t>
  </si>
  <si>
    <t>Sum of export % of GDP</t>
  </si>
  <si>
    <t>Sum of Export % Change</t>
  </si>
  <si>
    <t>Sum of Import % Change</t>
  </si>
  <si>
    <t>Sum of Billions USD2</t>
  </si>
  <si>
    <t>Sum of  % of GDP</t>
  </si>
  <si>
    <t>Dataset4 Import and Export</t>
  </si>
  <si>
    <t>Sum of  Manufacturing % of GDP</t>
  </si>
  <si>
    <t>Sum of  Manufacturing % Change</t>
  </si>
  <si>
    <t>Dataset5 Manufacturing</t>
  </si>
  <si>
    <t xml:space="preserve"> Dataset2 GNP</t>
  </si>
  <si>
    <t>Dataset1 GDP Data set</t>
  </si>
  <si>
    <t xml:space="preserve">Dataset3 Inflation Rate </t>
  </si>
  <si>
    <t>GDP Analysis</t>
  </si>
  <si>
    <t>GNP Analysis</t>
  </si>
  <si>
    <t>Inflation Rate  analysis</t>
  </si>
  <si>
    <t>Import and Export analysis</t>
  </si>
  <si>
    <t>Manufacturing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</si>
</sst>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4"/>
      <color theme="9" tint="-0.499984740745262"/>
      <name val="Calibri"/>
      <family val="2"/>
      <scheme val="minor"/>
    </font>
    <font>
      <b/>
      <sz val="36"/>
      <color theme="9" tint="-0.249977111117893"/>
      <name val="Calibri"/>
      <family val="2"/>
      <scheme val="minor"/>
    </font>
    <font>
      <b/>
      <sz val="36"/>
      <color theme="5" tint="-0.249977111117893"/>
      <name val="Calibri"/>
      <family val="2"/>
      <scheme val="minor"/>
    </font>
    <font>
      <b/>
      <sz val="28"/>
      <color theme="5" tint="-0.249977111117893"/>
      <name val="Calibri"/>
      <family val="2"/>
      <scheme val="minor"/>
    </font>
    <font>
      <sz val="11"/>
      <color theme="7" tint="-0.249977111117893"/>
      <name val="Calibri"/>
      <family val="2"/>
      <scheme val="minor"/>
    </font>
    <font>
      <b/>
      <sz val="28"/>
      <color theme="9" tint="-0.499984740745262"/>
      <name val="Calibri"/>
      <family val="2"/>
      <scheme val="minor"/>
    </font>
    <font>
      <sz val="36"/>
      <color theme="9" tint="-0.499984740745262"/>
      <name val="Calibri"/>
      <family val="2"/>
      <scheme val="minor"/>
    </font>
    <font>
      <sz val="28"/>
      <color theme="9" tint="-0.499984740745262"/>
      <name val="Calibri"/>
      <family val="2"/>
      <scheme val="minor"/>
    </font>
    <font>
      <sz val="22"/>
      <color theme="9" tint="-0.499984740745262"/>
      <name val="Calibri"/>
      <family val="2"/>
      <scheme val="minor"/>
    </font>
    <font>
      <sz val="24"/>
      <color theme="9" tint="-0.499984740745262"/>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2" fontId="0" fillId="0" borderId="0" xfId="0" applyNumberFormat="1"/>
    <xf numFmtId="0" fontId="0" fillId="0" borderId="0" xfId="0" pivotButton="1"/>
    <xf numFmtId="0" fontId="0" fillId="0" borderId="0" xfId="0" applyAlignment="1">
      <alignment horizontal="left"/>
    </xf>
    <xf numFmtId="43" fontId="0" fillId="0" borderId="0" xfId="1" applyFont="1"/>
    <xf numFmtId="43" fontId="0" fillId="0" borderId="0" xfId="0" applyNumberFormat="1"/>
    <xf numFmtId="0" fontId="2" fillId="0" borderId="0" xfId="0" applyFont="1"/>
    <xf numFmtId="0" fontId="2" fillId="0" borderId="0" xfId="0" applyFont="1" applyAlignment="1">
      <alignment horizontal="center"/>
    </xf>
    <xf numFmtId="0" fontId="0" fillId="0" borderId="0" xfId="0" applyNumberFormat="1"/>
    <xf numFmtId="0" fontId="9" fillId="0" borderId="0" xfId="0" applyFont="1"/>
    <xf numFmtId="0" fontId="10" fillId="0" borderId="0" xfId="0" applyFont="1"/>
    <xf numFmtId="0" fontId="11" fillId="0" borderId="0" xfId="0" applyFont="1"/>
    <xf numFmtId="0" fontId="12" fillId="0" borderId="0" xfId="0" applyFont="1"/>
    <xf numFmtId="0" fontId="0" fillId="2" borderId="0" xfId="0" applyFill="1"/>
    <xf numFmtId="0" fontId="2" fillId="0" borderId="0" xfId="0" applyFont="1" applyAlignment="1">
      <alignment horizontal="center"/>
    </xf>
    <xf numFmtId="0" fontId="4" fillId="2" borderId="0" xfId="0" applyFont="1" applyFill="1" applyAlignment="1">
      <alignment horizontal="center"/>
    </xf>
    <xf numFmtId="0" fontId="6" fillId="2" borderId="0" xfId="0" applyFont="1" applyFill="1"/>
    <xf numFmtId="0" fontId="3" fillId="2" borderId="0" xfId="0" applyFont="1" applyFill="1" applyAlignment="1">
      <alignment horizontal="center"/>
    </xf>
    <xf numFmtId="0" fontId="5" fillId="2" borderId="0" xfId="0" applyFont="1" applyFill="1"/>
    <xf numFmtId="0" fontId="4" fillId="2" borderId="0" xfId="0" applyFont="1" applyFill="1"/>
    <xf numFmtId="0" fontId="6" fillId="2" borderId="0" xfId="0" applyFont="1" applyFill="1" applyAlignment="1">
      <alignment horizontal="center"/>
    </xf>
    <xf numFmtId="0" fontId="8" fillId="2" borderId="0" xfId="0" applyFont="1" applyFill="1"/>
    <xf numFmtId="0" fontId="7" fillId="2" borderId="0" xfId="0" applyFont="1" applyFill="1"/>
  </cellXfs>
  <cellStyles count="2">
    <cellStyle name="Comma" xfId="1" builtinId="3"/>
    <cellStyle name="Normal" xfId="0" builtinId="0"/>
  </cellStyles>
  <dxfs count="0"/>
  <tableStyles count="0" defaultTableStyle="TableStyleMedium2" defaultPivotStyle="PivotStyleLight16"/>
  <colors>
    <mruColors>
      <color rgb="FF89A4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5.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analysis'!$B$3</c:f>
              <c:strCache>
                <c:ptCount val="1"/>
                <c:pt idx="0">
                  <c:v>Total</c:v>
                </c:pt>
              </c:strCache>
            </c:strRef>
          </c:tx>
          <c:spPr>
            <a:solidFill>
              <a:schemeClr val="accent6">
                <a:lumMod val="75000"/>
              </a:schemeClr>
            </a:solidFill>
            <a:ln>
              <a:noFill/>
            </a:ln>
            <a:effectLst/>
          </c:spPr>
          <c:invertIfNegative val="0"/>
          <c:cat>
            <c:strRef>
              <c:f>'GDP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analysis'!$B$4:$B$64</c:f>
              <c:numCache>
                <c:formatCode>General</c:formatCode>
                <c:ptCount val="60"/>
                <c:pt idx="0">
                  <c:v>37.029883875457003</c:v>
                </c:pt>
                <c:pt idx="1">
                  <c:v>39.232435784095003</c:v>
                </c:pt>
                <c:pt idx="2">
                  <c:v>42.161481858701002</c:v>
                </c:pt>
                <c:pt idx="3">
                  <c:v>48.421923458740999</c:v>
                </c:pt>
                <c:pt idx="4">
                  <c:v>56.480289940825998</c:v>
                </c:pt>
                <c:pt idx="5">
                  <c:v>59.554854574794</c:v>
                </c:pt>
                <c:pt idx="6">
                  <c:v>45.865462033909999</c:v>
                </c:pt>
                <c:pt idx="7">
                  <c:v>50.134942203446997</c:v>
                </c:pt>
                <c:pt idx="8">
                  <c:v>53.085455870822997</c:v>
                </c:pt>
                <c:pt idx="9">
                  <c:v>58.447995016848999</c:v>
                </c:pt>
                <c:pt idx="10">
                  <c:v>62.422483054517002</c:v>
                </c:pt>
                <c:pt idx="11">
                  <c:v>67.350988020903998</c:v>
                </c:pt>
                <c:pt idx="12">
                  <c:v>71.463193830405999</c:v>
                </c:pt>
                <c:pt idx="13">
                  <c:v>85.515269585522006</c:v>
                </c:pt>
                <c:pt idx="14">
                  <c:v>99.525899115775999</c:v>
                </c:pt>
                <c:pt idx="15">
                  <c:v>98.472796457114001</c:v>
                </c:pt>
                <c:pt idx="16">
                  <c:v>102.71716446588999</c:v>
                </c:pt>
                <c:pt idx="17">
                  <c:v>121.4873224743</c:v>
                </c:pt>
                <c:pt idx="18">
                  <c:v>137.30029530804001</c:v>
                </c:pt>
                <c:pt idx="19">
                  <c:v>152.99165379286001</c:v>
                </c:pt>
                <c:pt idx="20">
                  <c:v>186.32534508974999</c:v>
                </c:pt>
                <c:pt idx="21">
                  <c:v>193.49061003209999</c:v>
                </c:pt>
                <c:pt idx="22">
                  <c:v>200.71514536091999</c:v>
                </c:pt>
                <c:pt idx="23">
                  <c:v>218.26227341009999</c:v>
                </c:pt>
                <c:pt idx="24">
                  <c:v>212.15823416405999</c:v>
                </c:pt>
                <c:pt idx="25">
                  <c:v>232.51187784204001</c:v>
                </c:pt>
                <c:pt idx="26">
                  <c:v>248.9859940442</c:v>
                </c:pt>
                <c:pt idx="27">
                  <c:v>279.03358409216003</c:v>
                </c:pt>
                <c:pt idx="28">
                  <c:v>296.58899481205998</c:v>
                </c:pt>
                <c:pt idx="29">
                  <c:v>296.04235498613002</c:v>
                </c:pt>
                <c:pt idx="30">
                  <c:v>320.97902641962997</c:v>
                </c:pt>
                <c:pt idx="31">
                  <c:v>270.10534187923002</c:v>
                </c:pt>
                <c:pt idx="32">
                  <c:v>288.20843038395998</c:v>
                </c:pt>
                <c:pt idx="33">
                  <c:v>279.29602298792003</c:v>
                </c:pt>
                <c:pt idx="34">
                  <c:v>327.27558353955999</c:v>
                </c:pt>
                <c:pt idx="35">
                  <c:v>360.28195271679999</c:v>
                </c:pt>
                <c:pt idx="36">
                  <c:v>392.89705434807001</c:v>
                </c:pt>
                <c:pt idx="37">
                  <c:v>415.86775386387001</c:v>
                </c:pt>
                <c:pt idx="38">
                  <c:v>421.35147750473999</c:v>
                </c:pt>
                <c:pt idx="39">
                  <c:v>458.82041733781</c:v>
                </c:pt>
                <c:pt idx="40">
                  <c:v>468.39493726236998</c:v>
                </c:pt>
                <c:pt idx="41">
                  <c:v>485.44101453863999</c:v>
                </c:pt>
                <c:pt idx="42">
                  <c:v>514.93794887008005</c:v>
                </c:pt>
                <c:pt idx="43">
                  <c:v>607.69928543387005</c:v>
                </c:pt>
                <c:pt idx="44">
                  <c:v>709.14851480465995</c:v>
                </c:pt>
                <c:pt idx="45">
                  <c:v>820.38159551290005</c:v>
                </c:pt>
                <c:pt idx="46">
                  <c:v>940.25988879214003</c:v>
                </c:pt>
                <c:pt idx="47">
                  <c:v>1216.7354415248999</c:v>
                </c:pt>
                <c:pt idx="48">
                  <c:v>1198.8955821375</c:v>
                </c:pt>
                <c:pt idx="49">
                  <c:v>1341.8866027987001</c:v>
                </c:pt>
                <c:pt idx="50">
                  <c:v>1675.6153356006</c:v>
                </c:pt>
                <c:pt idx="51">
                  <c:v>1823.0504053504001</c:v>
                </c:pt>
                <c:pt idx="52">
                  <c:v>1827.6378591357</c:v>
                </c:pt>
                <c:pt idx="53">
                  <c:v>1856.7221213944999</c:v>
                </c:pt>
                <c:pt idx="54">
                  <c:v>2039.1274462986</c:v>
                </c:pt>
                <c:pt idx="55">
                  <c:v>2103.5878170418</c:v>
                </c:pt>
                <c:pt idx="56">
                  <c:v>2294.7979782920002</c:v>
                </c:pt>
                <c:pt idx="57">
                  <c:v>2652.7546858346</c:v>
                </c:pt>
                <c:pt idx="58">
                  <c:v>2713.1650575132999</c:v>
                </c:pt>
                <c:pt idx="59">
                  <c:v>2875.1423148119002</c:v>
                </c:pt>
              </c:numCache>
            </c:numRef>
          </c:val>
          <c:extLst>
            <c:ext xmlns:c16="http://schemas.microsoft.com/office/drawing/2014/chart" uri="{C3380CC4-5D6E-409C-BE32-E72D297353CC}">
              <c16:uniqueId val="{00000000-0905-4EF9-A778-BA7564A4DCAC}"/>
            </c:ext>
          </c:extLst>
        </c:ser>
        <c:dLbls>
          <c:showLegendKey val="0"/>
          <c:showVal val="0"/>
          <c:showCatName val="0"/>
          <c:showSerName val="0"/>
          <c:showPercent val="0"/>
          <c:showBubbleSize val="0"/>
        </c:dLbls>
        <c:gapWidth val="219"/>
        <c:overlap val="-27"/>
        <c:axId val="759646904"/>
        <c:axId val="759645304"/>
      </c:barChart>
      <c:catAx>
        <c:axId val="75964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5304"/>
        <c:crosses val="autoZero"/>
        <c:auto val="1"/>
        <c:lblAlgn val="ctr"/>
        <c:lblOffset val="100"/>
        <c:noMultiLvlLbl val="0"/>
      </c:catAx>
      <c:valAx>
        <c:axId val="75964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Annual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'Inflation Rate  analysis'!$B$67</c:f>
              <c:strCache>
                <c:ptCount val="1"/>
                <c:pt idx="0">
                  <c:v>Total</c:v>
                </c:pt>
              </c:strCache>
            </c:strRef>
          </c:tx>
          <c:spPr>
            <a:solidFill>
              <a:srgbClr val="548235"/>
            </a:solidFill>
            <a:ln>
              <a:noFill/>
            </a:ln>
            <a:effectLst/>
            <a:sp3d/>
          </c:spPr>
          <c:invertIfNegative val="1"/>
          <c:cat>
            <c:strRef>
              <c:f>'Inflation Rate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analysis'!$B$68:$B$128</c:f>
              <c:numCache>
                <c:formatCode>General</c:formatCode>
                <c:ptCount val="60"/>
                <c:pt idx="1">
                  <c:v>-0.08</c:v>
                </c:pt>
                <c:pt idx="2">
                  <c:v>1.94</c:v>
                </c:pt>
                <c:pt idx="3">
                  <c:v>-0.69</c:v>
                </c:pt>
                <c:pt idx="4">
                  <c:v>10.41</c:v>
                </c:pt>
                <c:pt idx="5">
                  <c:v>-3.88</c:v>
                </c:pt>
                <c:pt idx="6">
                  <c:v>1.33</c:v>
                </c:pt>
                <c:pt idx="7">
                  <c:v>2.2599999999999998</c:v>
                </c:pt>
                <c:pt idx="8">
                  <c:v>-9.82</c:v>
                </c:pt>
                <c:pt idx="9">
                  <c:v>-3.82</c:v>
                </c:pt>
                <c:pt idx="10">
                  <c:v>5.68</c:v>
                </c:pt>
                <c:pt idx="11">
                  <c:v>-2.0099999999999998</c:v>
                </c:pt>
                <c:pt idx="12">
                  <c:v>3.36</c:v>
                </c:pt>
                <c:pt idx="13">
                  <c:v>10.5</c:v>
                </c:pt>
                <c:pt idx="14">
                  <c:v>11.66</c:v>
                </c:pt>
                <c:pt idx="15">
                  <c:v>-22.85</c:v>
                </c:pt>
                <c:pt idx="16">
                  <c:v>-13.38</c:v>
                </c:pt>
                <c:pt idx="17">
                  <c:v>15.94</c:v>
                </c:pt>
                <c:pt idx="18">
                  <c:v>-5.78</c:v>
                </c:pt>
                <c:pt idx="19">
                  <c:v>3.75</c:v>
                </c:pt>
                <c:pt idx="20">
                  <c:v>5.07</c:v>
                </c:pt>
                <c:pt idx="21">
                  <c:v>1.77</c:v>
                </c:pt>
                <c:pt idx="22">
                  <c:v>-5.22</c:v>
                </c:pt>
                <c:pt idx="23">
                  <c:v>3.98</c:v>
                </c:pt>
                <c:pt idx="24">
                  <c:v>-3.55</c:v>
                </c:pt>
                <c:pt idx="25">
                  <c:v>-2.76</c:v>
                </c:pt>
                <c:pt idx="26">
                  <c:v>3.17</c:v>
                </c:pt>
                <c:pt idx="27">
                  <c:v>7.0000000000000007E-2</c:v>
                </c:pt>
                <c:pt idx="28">
                  <c:v>0.57999999999999996</c:v>
                </c:pt>
                <c:pt idx="29">
                  <c:v>-2.31</c:v>
                </c:pt>
                <c:pt idx="30">
                  <c:v>1.9</c:v>
                </c:pt>
                <c:pt idx="31">
                  <c:v>4.9000000000000004</c:v>
                </c:pt>
                <c:pt idx="32">
                  <c:v>-2.08</c:v>
                </c:pt>
                <c:pt idx="33">
                  <c:v>-5.46</c:v>
                </c:pt>
                <c:pt idx="34">
                  <c:v>3.92</c:v>
                </c:pt>
                <c:pt idx="35">
                  <c:v>-0.02</c:v>
                </c:pt>
                <c:pt idx="36">
                  <c:v>-1.25</c:v>
                </c:pt>
                <c:pt idx="37">
                  <c:v>-1.81</c:v>
                </c:pt>
                <c:pt idx="38">
                  <c:v>6.07</c:v>
                </c:pt>
                <c:pt idx="39">
                  <c:v>-8.56</c:v>
                </c:pt>
                <c:pt idx="40">
                  <c:v>-0.66</c:v>
                </c:pt>
                <c:pt idx="41">
                  <c:v>-0.23</c:v>
                </c:pt>
                <c:pt idx="42">
                  <c:v>0.52</c:v>
                </c:pt>
                <c:pt idx="43">
                  <c:v>-0.49</c:v>
                </c:pt>
                <c:pt idx="44">
                  <c:v>-0.04</c:v>
                </c:pt>
                <c:pt idx="45">
                  <c:v>0.48</c:v>
                </c:pt>
                <c:pt idx="46">
                  <c:v>1.55</c:v>
                </c:pt>
                <c:pt idx="47">
                  <c:v>0.57999999999999996</c:v>
                </c:pt>
                <c:pt idx="48">
                  <c:v>1.98</c:v>
                </c:pt>
                <c:pt idx="49">
                  <c:v>2.5299999999999998</c:v>
                </c:pt>
                <c:pt idx="50">
                  <c:v>1.1100000000000001</c:v>
                </c:pt>
                <c:pt idx="51">
                  <c:v>-3.13</c:v>
                </c:pt>
                <c:pt idx="52">
                  <c:v>0.45</c:v>
                </c:pt>
                <c:pt idx="53">
                  <c:v>1.6</c:v>
                </c:pt>
                <c:pt idx="54">
                  <c:v>-4.55</c:v>
                </c:pt>
                <c:pt idx="55">
                  <c:v>-0.48</c:v>
                </c:pt>
                <c:pt idx="56">
                  <c:v>-0.93</c:v>
                </c:pt>
                <c:pt idx="57">
                  <c:v>-2.4500000000000002</c:v>
                </c:pt>
                <c:pt idx="58">
                  <c:v>2.37</c:v>
                </c:pt>
                <c:pt idx="59">
                  <c:v>2.8</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A23C-4489-8803-E761D1DB6DC1}"/>
            </c:ext>
          </c:extLst>
        </c:ser>
        <c:dLbls>
          <c:showLegendKey val="0"/>
          <c:showVal val="0"/>
          <c:showCatName val="0"/>
          <c:showSerName val="0"/>
          <c:showPercent val="0"/>
          <c:showBubbleSize val="0"/>
        </c:dLbls>
        <c:gapWidth val="150"/>
        <c:shape val="box"/>
        <c:axId val="811259960"/>
        <c:axId val="811264440"/>
        <c:axId val="0"/>
      </c:bar3DChart>
      <c:catAx>
        <c:axId val="811259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4440"/>
        <c:crosses val="autoZero"/>
        <c:auto val="1"/>
        <c:lblAlgn val="ctr"/>
        <c:lblOffset val="100"/>
        <c:noMultiLvlLbl val="0"/>
      </c:catAx>
      <c:valAx>
        <c:axId val="81126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Billions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'Inflation Rate  analysis'!$B$131</c:f>
              <c:strCache>
                <c:ptCount val="1"/>
                <c:pt idx="0">
                  <c:v>Total</c:v>
                </c:pt>
              </c:strCache>
            </c:strRef>
          </c:tx>
          <c:spPr>
            <a:solidFill>
              <a:schemeClr val="accent2">
                <a:lumMod val="50000"/>
              </a:schemeClr>
            </a:solidFill>
            <a:ln>
              <a:noFill/>
            </a:ln>
            <a:effectLst/>
          </c:spPr>
          <c:invertIfNegative val="0"/>
          <c:cat>
            <c:strRef>
              <c:f>'Inflation Rate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analysis'!$B$132:$B$192</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8634-4432-8E78-80D4F897FC88}"/>
            </c:ext>
          </c:extLst>
        </c:ser>
        <c:dLbls>
          <c:showLegendKey val="0"/>
          <c:showVal val="0"/>
          <c:showCatName val="0"/>
          <c:showSerName val="0"/>
          <c:showPercent val="0"/>
          <c:showBubbleSize val="0"/>
        </c:dLbls>
        <c:gapWidth val="219"/>
        <c:overlap val="100"/>
        <c:axId val="811267640"/>
        <c:axId val="811268280"/>
      </c:barChart>
      <c:catAx>
        <c:axId val="81126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8280"/>
        <c:crosses val="autoZero"/>
        <c:auto val="1"/>
        <c:lblAlgn val="ctr"/>
        <c:lblOffset val="100"/>
        <c:noMultiLvlLbl val="0"/>
      </c:catAx>
      <c:valAx>
        <c:axId val="81126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a:t>
            </a:r>
            <a:r>
              <a:rPr lang="en-US" baseline="0"/>
              <a:t> </a:t>
            </a:r>
            <a:r>
              <a:rPr lang="en-US"/>
              <a:t>Billions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'Import and Export analysis'!$B$3</c:f>
              <c:strCache>
                <c:ptCount val="1"/>
                <c:pt idx="0">
                  <c:v>Total</c:v>
                </c:pt>
              </c:strCache>
            </c:strRef>
          </c:tx>
          <c:spPr>
            <a:solidFill>
              <a:schemeClr val="accent2">
                <a:lumMod val="75000"/>
              </a:schemeClr>
            </a:solidFill>
            <a:ln>
              <a:noFill/>
            </a:ln>
            <a:effectLst/>
          </c:spPr>
          <c:invertIfNegative val="0"/>
          <c:cat>
            <c:strRef>
              <c:f>'Import and Export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analysis'!$B$4:$B$64</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376D-4881-89F5-3BD336C945AD}"/>
            </c:ext>
          </c:extLst>
        </c:ser>
        <c:dLbls>
          <c:showLegendKey val="0"/>
          <c:showVal val="0"/>
          <c:showCatName val="0"/>
          <c:showSerName val="0"/>
          <c:showPercent val="0"/>
          <c:showBubbleSize val="0"/>
        </c:dLbls>
        <c:gapWidth val="219"/>
        <c:overlap val="100"/>
        <c:axId val="811255480"/>
        <c:axId val="811255800"/>
      </c:barChart>
      <c:catAx>
        <c:axId val="81125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5800"/>
        <c:crosses val="autoZero"/>
        <c:auto val="1"/>
        <c:lblAlgn val="ctr"/>
        <c:lblOffset val="100"/>
        <c:noMultiLvlLbl val="0"/>
      </c:catAx>
      <c:valAx>
        <c:axId val="81125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export % of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'Import and Export analysis'!$B$67</c:f>
              <c:strCache>
                <c:ptCount val="1"/>
                <c:pt idx="0">
                  <c:v>Total</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cat>
            <c:strRef>
              <c:f>'Import and Export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analysis'!$B$68:$B$128</c:f>
              <c:numCache>
                <c:formatCode>General</c:formatCode>
                <c:ptCount val="60"/>
                <c:pt idx="0">
                  <c:v>4.4631564556352616</c:v>
                </c:pt>
                <c:pt idx="1">
                  <c:v>4.3035861899917647</c:v>
                </c:pt>
                <c:pt idx="2">
                  <c:v>4.1689752831566036</c:v>
                </c:pt>
                <c:pt idx="3">
                  <c:v>4.2805033849351171</c:v>
                </c:pt>
                <c:pt idx="4">
                  <c:v>3.7255511726420982</c:v>
                </c:pt>
                <c:pt idx="5">
                  <c:v>3.3074727809369575</c:v>
                </c:pt>
                <c:pt idx="6">
                  <c:v>4.1425506595687649</c:v>
                </c:pt>
                <c:pt idx="7">
                  <c:v>4.0344449953861377</c:v>
                </c:pt>
                <c:pt idx="8">
                  <c:v>4.0387710057857724</c:v>
                </c:pt>
                <c:pt idx="9">
                  <c:v>3.7138428205124137</c:v>
                </c:pt>
                <c:pt idx="10">
                  <c:v>3.7828250620389734</c:v>
                </c:pt>
                <c:pt idx="11">
                  <c:v>3.6672052170882887</c:v>
                </c:pt>
                <c:pt idx="12">
                  <c:v>4.0274892615867124</c:v>
                </c:pt>
                <c:pt idx="13">
                  <c:v>4.2087631923227242</c:v>
                </c:pt>
                <c:pt idx="14">
                  <c:v>4.8313210033835414</c:v>
                </c:pt>
                <c:pt idx="15">
                  <c:v>5.6470621578425462</c:v>
                </c:pt>
                <c:pt idx="16">
                  <c:v>6.6865128617028464</c:v>
                </c:pt>
                <c:pt idx="17">
                  <c:v>6.3831718138227753</c:v>
                </c:pt>
                <c:pt idx="18">
                  <c:v>6.3148252347500868</c:v>
                </c:pt>
                <c:pt idx="19">
                  <c:v>6.7496381573403994</c:v>
                </c:pt>
                <c:pt idx="20">
                  <c:v>6.1395511320602978</c:v>
                </c:pt>
                <c:pt idx="21">
                  <c:v>5.9360266265073722</c:v>
                </c:pt>
                <c:pt idx="22">
                  <c:v>5.9832998487060234</c:v>
                </c:pt>
                <c:pt idx="23">
                  <c:v>5.8376294241945716</c:v>
                </c:pt>
                <c:pt idx="24">
                  <c:v>6.2834013929826789</c:v>
                </c:pt>
                <c:pt idx="25">
                  <c:v>5.2545549962794142</c:v>
                </c:pt>
                <c:pt idx="26">
                  <c:v>5.1962216602847429</c:v>
                </c:pt>
                <c:pt idx="27">
                  <c:v>5.6045808840052809</c:v>
                </c:pt>
                <c:pt idx="28">
                  <c:v>6.0352197549172706</c:v>
                </c:pt>
                <c:pt idx="29">
                  <c:v>7.0161302779134891</c:v>
                </c:pt>
                <c:pt idx="30">
                  <c:v>7.0533502341536263</c:v>
                </c:pt>
                <c:pt idx="31">
                  <c:v>8.4942407705351837</c:v>
                </c:pt>
                <c:pt idx="32">
                  <c:v>8.8429269250211391</c:v>
                </c:pt>
                <c:pt idx="33">
                  <c:v>9.8342174548632837</c:v>
                </c:pt>
                <c:pt idx="34">
                  <c:v>9.8880849161566857</c:v>
                </c:pt>
                <c:pt idx="35">
                  <c:v>10.843968034882145</c:v>
                </c:pt>
                <c:pt idx="36">
                  <c:v>10.385169271606284</c:v>
                </c:pt>
                <c:pt idx="37">
                  <c:v>10.690717318102349</c:v>
                </c:pt>
                <c:pt idx="38">
                  <c:v>11.018469179248038</c:v>
                </c:pt>
                <c:pt idx="39">
                  <c:v>11.452064612800738</c:v>
                </c:pt>
                <c:pt idx="40">
                  <c:v>12.997236311165581</c:v>
                </c:pt>
                <c:pt idx="41">
                  <c:v>12.558379633910691</c:v>
                </c:pt>
                <c:pt idx="42">
                  <c:v>14.26438392442917</c:v>
                </c:pt>
                <c:pt idx="43">
                  <c:v>14.947913858227013</c:v>
                </c:pt>
                <c:pt idx="44">
                  <c:v>17.859124963047552</c:v>
                </c:pt>
                <c:pt idx="45">
                  <c:v>19.605246694941357</c:v>
                </c:pt>
                <c:pt idx="46">
                  <c:v>21.267941422096285</c:v>
                </c:pt>
                <c:pt idx="47">
                  <c:v>20.799699748945045</c:v>
                </c:pt>
                <c:pt idx="48">
                  <c:v>24.097357260139287</c:v>
                </c:pt>
                <c:pt idx="49">
                  <c:v>20.400519374452408</c:v>
                </c:pt>
                <c:pt idx="50">
                  <c:v>22.400933248823485</c:v>
                </c:pt>
                <c:pt idx="51">
                  <c:v>24.540404890794584</c:v>
                </c:pt>
                <c:pt idx="52">
                  <c:v>24.534430661417854</c:v>
                </c:pt>
                <c:pt idx="53">
                  <c:v>25.430861300519574</c:v>
                </c:pt>
                <c:pt idx="54">
                  <c:v>22.967963008116836</c:v>
                </c:pt>
                <c:pt idx="55">
                  <c:v>19.81318912599065</c:v>
                </c:pt>
                <c:pt idx="56">
                  <c:v>19.158234929099624</c:v>
                </c:pt>
                <c:pt idx="57">
                  <c:v>18.782685165771735</c:v>
                </c:pt>
                <c:pt idx="58">
                  <c:v>19.852651428256483</c:v>
                </c:pt>
                <c:pt idx="59">
                  <c:v>18.661968601080993</c:v>
                </c:pt>
              </c:numCache>
            </c:numRef>
          </c:val>
          <c:smooth val="0"/>
          <c:extLst>
            <c:ext xmlns:c16="http://schemas.microsoft.com/office/drawing/2014/chart" uri="{C3380CC4-5D6E-409C-BE32-E72D297353CC}">
              <c16:uniqueId val="{00000000-3F71-4A83-9F50-624A25FA25A3}"/>
            </c:ext>
          </c:extLst>
        </c:ser>
        <c:dLbls>
          <c:showLegendKey val="0"/>
          <c:showVal val="0"/>
          <c:showCatName val="0"/>
          <c:showSerName val="0"/>
          <c:showPercent val="0"/>
          <c:showBubbleSize val="0"/>
        </c:dLbls>
        <c:marker val="1"/>
        <c:smooth val="0"/>
        <c:axId val="670013776"/>
        <c:axId val="670017296"/>
      </c:lineChart>
      <c:catAx>
        <c:axId val="6700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7296"/>
        <c:crosses val="autoZero"/>
        <c:auto val="1"/>
        <c:lblAlgn val="ctr"/>
        <c:lblOffset val="100"/>
        <c:noMultiLvlLbl val="0"/>
      </c:catAx>
      <c:valAx>
        <c:axId val="67001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analysis!PivotTable27</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t>Import</a:t>
            </a:r>
            <a:r>
              <a:rPr lang="en-IN" sz="1800" baseline="0"/>
              <a:t> and </a:t>
            </a:r>
            <a:r>
              <a:rPr lang="en-IN" sz="1800"/>
              <a:t>Export % Change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'Import and Export analysis'!$B$131</c:f>
              <c:strCache>
                <c:ptCount val="1"/>
                <c:pt idx="0">
                  <c:v>Sum of Export % Change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'Import and Export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analysis'!$B$132:$B$192</c:f>
              <c:numCache>
                <c:formatCode>General</c:formatCode>
                <c:ptCount val="60"/>
                <c:pt idx="1">
                  <c:v>2.1601016518402121</c:v>
                </c:pt>
                <c:pt idx="2">
                  <c:v>4.10447761194209</c:v>
                </c:pt>
                <c:pt idx="3">
                  <c:v>17.921146953403735</c:v>
                </c:pt>
                <c:pt idx="4">
                  <c:v>1.5197568389042475</c:v>
                </c:pt>
                <c:pt idx="5">
                  <c:v>-6.3891913778491158</c:v>
                </c:pt>
                <c:pt idx="6">
                  <c:v>-3.5415778251597088</c:v>
                </c:pt>
                <c:pt idx="7">
                  <c:v>6.4561403508789592</c:v>
                </c:pt>
                <c:pt idx="8">
                  <c:v>5.998681608435958</c:v>
                </c:pt>
                <c:pt idx="9">
                  <c:v>1.2437810945289038</c:v>
                </c:pt>
                <c:pt idx="10">
                  <c:v>8.7837837837805957</c:v>
                </c:pt>
                <c:pt idx="11">
                  <c:v>4.5976403075861674</c:v>
                </c:pt>
                <c:pt idx="12">
                  <c:v>16.529968225139264</c:v>
                </c:pt>
                <c:pt idx="13">
                  <c:v>25.049323599222568</c:v>
                </c:pt>
                <c:pt idx="14">
                  <c:v>33.599195744902971</c:v>
                </c:pt>
                <c:pt idx="15">
                  <c:v>15.647656290466118</c:v>
                </c:pt>
                <c:pt idx="16">
                  <c:v>23.510496346390713</c:v>
                </c:pt>
                <c:pt idx="17">
                  <c:v>12.908019209482195</c:v>
                </c:pt>
                <c:pt idx="18">
                  <c:v>11.806051984496047</c:v>
                </c:pt>
                <c:pt idx="19">
                  <c:v>19.101004242926411</c:v>
                </c:pt>
                <c:pt idx="20">
                  <c:v>10.779735627683079</c:v>
                </c:pt>
                <c:pt idx="21">
                  <c:v>0.40311322128409394</c:v>
                </c:pt>
                <c:pt idx="22">
                  <c:v>4.5599044810681439</c:v>
                </c:pt>
                <c:pt idx="23">
                  <c:v>6.0948455119749063</c:v>
                </c:pt>
                <c:pt idx="24">
                  <c:v>4.6259704367126284</c:v>
                </c:pt>
                <c:pt idx="25">
                  <c:v>-8.3512830062053638</c:v>
                </c:pt>
                <c:pt idx="26">
                  <c:v>5.8964743450358501</c:v>
                </c:pt>
                <c:pt idx="27">
                  <c:v>20.875151634920318</c:v>
                </c:pt>
                <c:pt idx="28">
                  <c:v>14.458619028114658</c:v>
                </c:pt>
                <c:pt idx="29">
                  <c:v>16.03883887989026</c:v>
                </c:pt>
                <c:pt idx="30">
                  <c:v>8.998522201235458</c:v>
                </c:pt>
                <c:pt idx="31">
                  <c:v>1.3411050371841895</c:v>
                </c:pt>
                <c:pt idx="32">
                  <c:v>11.082328821483916</c:v>
                </c:pt>
                <c:pt idx="33">
                  <c:v>7.7709825826523105</c:v>
                </c:pt>
                <c:pt idx="34">
                  <c:v>17.820601180983047</c:v>
                </c:pt>
                <c:pt idx="35">
                  <c:v>20.727148618455292</c:v>
                </c:pt>
                <c:pt idx="36">
                  <c:v>4.4387381115049376</c:v>
                </c:pt>
                <c:pt idx="37">
                  <c:v>8.9606638258959759</c:v>
                </c:pt>
                <c:pt idx="38">
                  <c:v>4.4248089659510956</c:v>
                </c:pt>
                <c:pt idx="39">
                  <c:v>13.177668458258571</c:v>
                </c:pt>
                <c:pt idx="40">
                  <c:v>15.860842499027379</c:v>
                </c:pt>
                <c:pt idx="41">
                  <c:v>0.13983390385926125</c:v>
                </c:pt>
                <c:pt idx="42">
                  <c:v>20.486348831685039</c:v>
                </c:pt>
                <c:pt idx="43">
                  <c:v>23.669155184855743</c:v>
                </c:pt>
                <c:pt idx="44">
                  <c:v>39.42095771035995</c:v>
                </c:pt>
                <c:pt idx="45">
                  <c:v>26.996235195412485</c:v>
                </c:pt>
                <c:pt idx="46">
                  <c:v>24.33263701156039</c:v>
                </c:pt>
                <c:pt idx="47">
                  <c:v>26.555160585287542</c:v>
                </c:pt>
                <c:pt idx="48">
                  <c:v>14.155686977035918</c:v>
                </c:pt>
                <c:pt idx="49">
                  <c:v>-5.2440991292277932</c:v>
                </c:pt>
                <c:pt idx="50">
                  <c:v>37.114504066423358</c:v>
                </c:pt>
                <c:pt idx="51">
                  <c:v>19.190039047006515</c:v>
                </c:pt>
                <c:pt idx="52">
                  <c:v>0.22723042552370623</c:v>
                </c:pt>
                <c:pt idx="53">
                  <c:v>5.3032683595507031</c:v>
                </c:pt>
                <c:pt idx="54">
                  <c:v>-0.81206031655462396</c:v>
                </c:pt>
                <c:pt idx="55">
                  <c:v>-11.008570757142605</c:v>
                </c:pt>
                <c:pt idx="56">
                  <c:v>5.4835946298747844</c:v>
                </c:pt>
                <c:pt idx="57">
                  <c:v>13.332590606241013</c:v>
                </c:pt>
                <c:pt idx="58">
                  <c:v>8.1035518207781916</c:v>
                </c:pt>
                <c:pt idx="59">
                  <c:v>-0.38561265747878964</c:v>
                </c:pt>
              </c:numCache>
            </c:numRef>
          </c:val>
          <c:smooth val="0"/>
          <c:extLst>
            <c:ext xmlns:c16="http://schemas.microsoft.com/office/drawing/2014/chart" uri="{C3380CC4-5D6E-409C-BE32-E72D297353CC}">
              <c16:uniqueId val="{00000000-1D4C-4B57-9859-6EBE3157E3CA}"/>
            </c:ext>
          </c:extLst>
        </c:ser>
        <c:ser>
          <c:idx val="1"/>
          <c:order val="1"/>
          <c:tx>
            <c:strRef>
              <c:f>'Import and Export analysis'!$C$131</c:f>
              <c:strCache>
                <c:ptCount val="1"/>
                <c:pt idx="0">
                  <c:v>Sum of Import % Change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'Import and Export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analysis'!$C$132:$C$192</c:f>
              <c:numCache>
                <c:formatCode>General</c:formatCode>
                <c:ptCount val="60"/>
                <c:pt idx="1">
                  <c:v>-7.634854771784588</c:v>
                </c:pt>
                <c:pt idx="2">
                  <c:v>8.805031446540772</c:v>
                </c:pt>
                <c:pt idx="3">
                  <c:v>12.469033856320568</c:v>
                </c:pt>
                <c:pt idx="4">
                  <c:v>12.261380323052379</c:v>
                </c:pt>
                <c:pt idx="5">
                  <c:v>-3.3375433210755396</c:v>
                </c:pt>
                <c:pt idx="6">
                  <c:v>-1.4092016238161209</c:v>
                </c:pt>
                <c:pt idx="7">
                  <c:v>-2.5708061002189604</c:v>
                </c:pt>
                <c:pt idx="8">
                  <c:v>-11.985688729873784</c:v>
                </c:pt>
                <c:pt idx="9">
                  <c:v>-10.21341463414635</c:v>
                </c:pt>
                <c:pt idx="10">
                  <c:v>2.773061686472833</c:v>
                </c:pt>
                <c:pt idx="11">
                  <c:v>11.329440307946195</c:v>
                </c:pt>
                <c:pt idx="12">
                  <c:v>-1.6749559873420725</c:v>
                </c:pt>
                <c:pt idx="13">
                  <c:v>52.392453812039278</c:v>
                </c:pt>
                <c:pt idx="14">
                  <c:v>48.347915329413858</c:v>
                </c:pt>
                <c:pt idx="15">
                  <c:v>9.2352481448085868</c:v>
                </c:pt>
                <c:pt idx="16">
                  <c:v>-4.0420379423507811</c:v>
                </c:pt>
                <c:pt idx="17">
                  <c:v>21.179639223111746</c:v>
                </c:pt>
                <c:pt idx="18">
                  <c:v>18.847548199940906</c:v>
                </c:pt>
                <c:pt idx="19">
                  <c:v>38.168205479247092</c:v>
                </c:pt>
                <c:pt idx="20">
                  <c:v>37.827087048076343</c:v>
                </c:pt>
                <c:pt idx="21">
                  <c:v>-3.7228119693593293</c:v>
                </c:pt>
                <c:pt idx="22">
                  <c:v>-1.4534832623459222</c:v>
                </c:pt>
                <c:pt idx="23">
                  <c:v>4.8739373512139981</c:v>
                </c:pt>
                <c:pt idx="24">
                  <c:v>-4.3685240290539005</c:v>
                </c:pt>
                <c:pt idx="25">
                  <c:v>8.4518096092888744</c:v>
                </c:pt>
                <c:pt idx="26">
                  <c:v>-1.6327059515298659</c:v>
                </c:pt>
                <c:pt idx="27">
                  <c:v>11.384744647394591</c:v>
                </c:pt>
                <c:pt idx="28">
                  <c:v>13.524524880017847</c:v>
                </c:pt>
                <c:pt idx="29">
                  <c:v>9.1445408900039187</c:v>
                </c:pt>
                <c:pt idx="30">
                  <c:v>12.425505270017506</c:v>
                </c:pt>
                <c:pt idx="31">
                  <c:v>-15.445607927580033</c:v>
                </c:pt>
                <c:pt idx="32">
                  <c:v>20.479718589135555</c:v>
                </c:pt>
                <c:pt idx="33">
                  <c:v>-0.79701956316503331</c:v>
                </c:pt>
                <c:pt idx="34">
                  <c:v>21.627707780652642</c:v>
                </c:pt>
                <c:pt idx="35">
                  <c:v>29.891996878242967</c:v>
                </c:pt>
                <c:pt idx="36">
                  <c:v>4.7066727316932138</c:v>
                </c:pt>
                <c:pt idx="37">
                  <c:v>9.3704950337032198</c:v>
                </c:pt>
                <c:pt idx="38">
                  <c:v>7.7087039227462544</c:v>
                </c:pt>
                <c:pt idx="39">
                  <c:v>14.753511915114617</c:v>
                </c:pt>
                <c:pt idx="40">
                  <c:v>6.2131091561120764</c:v>
                </c:pt>
                <c:pt idx="41">
                  <c:v>0.14469277479298587</c:v>
                </c:pt>
                <c:pt idx="42">
                  <c:v>20.362635056043871</c:v>
                </c:pt>
                <c:pt idx="43">
                  <c:v>21.112576697786974</c:v>
                </c:pt>
                <c:pt idx="44">
                  <c:v>46.531611534553001</c:v>
                </c:pt>
                <c:pt idx="45">
                  <c:v>31.890104112636987</c:v>
                </c:pt>
                <c:pt idx="46">
                  <c:v>25.155038920202848</c:v>
                </c:pt>
                <c:pt idx="47">
                  <c:v>31.679532358790226</c:v>
                </c:pt>
                <c:pt idx="48">
                  <c:v>15.892599878496606</c:v>
                </c:pt>
                <c:pt idx="49">
                  <c:v>-1.0684508486932673</c:v>
                </c:pt>
                <c:pt idx="50">
                  <c:v>29.609259963004117</c:v>
                </c:pt>
                <c:pt idx="51">
                  <c:v>25.933220487608807</c:v>
                </c:pt>
                <c:pt idx="52">
                  <c:v>0.81873185002306736</c:v>
                </c:pt>
                <c:pt idx="53">
                  <c:v>-7.6580865040991233</c:v>
                </c:pt>
                <c:pt idx="54">
                  <c:v>0.31924563453775245</c:v>
                </c:pt>
                <c:pt idx="55">
                  <c:v>-12.119689280896381</c:v>
                </c:pt>
                <c:pt idx="56">
                  <c:v>3.2405702077560532</c:v>
                </c:pt>
                <c:pt idx="57">
                  <c:v>21.21094412372798</c:v>
                </c:pt>
                <c:pt idx="58">
                  <c:v>9.7927499738725885</c:v>
                </c:pt>
                <c:pt idx="59">
                  <c:v>-3.90939083061473</c:v>
                </c:pt>
              </c:numCache>
            </c:numRef>
          </c:val>
          <c:smooth val="0"/>
          <c:extLst>
            <c:ext xmlns:c16="http://schemas.microsoft.com/office/drawing/2014/chart" uri="{C3380CC4-5D6E-409C-BE32-E72D297353CC}">
              <c16:uniqueId val="{00000001-1D4C-4B57-9859-6EBE3157E3CA}"/>
            </c:ext>
          </c:extLst>
        </c:ser>
        <c:dLbls>
          <c:showLegendKey val="0"/>
          <c:showVal val="0"/>
          <c:showCatName val="0"/>
          <c:showSerName val="0"/>
          <c:showPercent val="0"/>
          <c:showBubbleSize val="0"/>
        </c:dLbls>
        <c:marker val="1"/>
        <c:smooth val="0"/>
        <c:axId val="759624824"/>
        <c:axId val="759625144"/>
      </c:lineChart>
      <c:catAx>
        <c:axId val="75962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5144"/>
        <c:crosses val="autoZero"/>
        <c:auto val="1"/>
        <c:lblAlgn val="ctr"/>
        <c:lblOffset val="100"/>
        <c:noMultiLvlLbl val="0"/>
      </c:catAx>
      <c:valAx>
        <c:axId val="75962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 Billions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'Import and Export analysis'!$B$195</c:f>
              <c:strCache>
                <c:ptCount val="1"/>
                <c:pt idx="0">
                  <c:v>Total</c:v>
                </c:pt>
              </c:strCache>
            </c:strRef>
          </c:tx>
          <c:spPr>
            <a:solidFill>
              <a:schemeClr val="accent2">
                <a:lumMod val="50000"/>
              </a:schemeClr>
            </a:solidFill>
            <a:ln>
              <a:noFill/>
            </a:ln>
            <a:effectLst/>
            <a:sp3d/>
          </c:spPr>
          <c:invertIfNegative val="0"/>
          <c:cat>
            <c:strRef>
              <c:f>'Import and Export analysis'!$A$196:$A$256</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analysis'!$B$196:$B$256</c:f>
              <c:numCache>
                <c:formatCode>General</c:formatCode>
                <c:ptCount val="60"/>
                <c:pt idx="0">
                  <c:v>2.5305025305025</c:v>
                </c:pt>
                <c:pt idx="1">
                  <c:v>2.3373023373023001</c:v>
                </c:pt>
                <c:pt idx="2">
                  <c:v>2.5431025431025001</c:v>
                </c:pt>
                <c:pt idx="3">
                  <c:v>2.8602028602029002</c:v>
                </c:pt>
                <c:pt idx="4">
                  <c:v>3.2109032109031999</c:v>
                </c:pt>
                <c:pt idx="5">
                  <c:v>3.1037379252415001</c:v>
                </c:pt>
                <c:pt idx="6">
                  <c:v>3.06</c:v>
                </c:pt>
                <c:pt idx="7">
                  <c:v>2.9813333333332999</c:v>
                </c:pt>
                <c:pt idx="8">
                  <c:v>2.6240000000000001</c:v>
                </c:pt>
                <c:pt idx="9">
                  <c:v>2.3559999999999999</c:v>
                </c:pt>
                <c:pt idx="10">
                  <c:v>2.4213333333332998</c:v>
                </c:pt>
                <c:pt idx="11">
                  <c:v>2.6956568479896998</c:v>
                </c:pt>
                <c:pt idx="12">
                  <c:v>2.6505057822160998</c:v>
                </c:pt>
                <c:pt idx="13">
                  <c:v>4.0391707999491002</c:v>
                </c:pt>
                <c:pt idx="14">
                  <c:v>5.9920256783188997</c:v>
                </c:pt>
                <c:pt idx="15">
                  <c:v>6.5454041186123</c:v>
                </c:pt>
                <c:pt idx="16">
                  <c:v>6.2808364006578001</c:v>
                </c:pt>
                <c:pt idx="17">
                  <c:v>7.6110948905109996</c:v>
                </c:pt>
                <c:pt idx="18">
                  <c:v>9.0455996685433</c:v>
                </c:pt>
                <c:pt idx="19">
                  <c:v>12.498142736863</c:v>
                </c:pt>
                <c:pt idx="20">
                  <c:v>17.225826069328999</c:v>
                </c:pt>
                <c:pt idx="21">
                  <c:v>16.584540954598999</c:v>
                </c:pt>
                <c:pt idx="22">
                  <c:v>16.343487427686998</c:v>
                </c:pt>
                <c:pt idx="23">
                  <c:v>17.140058765915999</c:v>
                </c:pt>
                <c:pt idx="24">
                  <c:v>16.391291180132999</c:v>
                </c:pt>
                <c:pt idx="25">
                  <c:v>17.776651903182</c:v>
                </c:pt>
                <c:pt idx="26">
                  <c:v>17.486411449576</c:v>
                </c:pt>
                <c:pt idx="27">
                  <c:v>19.477194741102998</c:v>
                </c:pt>
                <c:pt idx="28">
                  <c:v>22.111392789793001</c:v>
                </c:pt>
                <c:pt idx="29">
                  <c:v>24.133378144805</c:v>
                </c:pt>
                <c:pt idx="30">
                  <c:v>27.132072318020999</c:v>
                </c:pt>
                <c:pt idx="31">
                  <c:v>22.941358805151999</c:v>
                </c:pt>
                <c:pt idx="32">
                  <c:v>27.639684528970999</c:v>
                </c:pt>
                <c:pt idx="33">
                  <c:v>27.419390836078001</c:v>
                </c:pt>
                <c:pt idx="34">
                  <c:v>33.349576561340001</c:v>
                </c:pt>
                <c:pt idx="35">
                  <c:v>43.318430945963001</c:v>
                </c:pt>
                <c:pt idx="36">
                  <c:v>45.357287723093997</c:v>
                </c:pt>
                <c:pt idx="37">
                  <c:v>49.607490116609</c:v>
                </c:pt>
                <c:pt idx="38">
                  <c:v>53.431584653203998</c:v>
                </c:pt>
                <c:pt idx="39">
                  <c:v>61.314619861449003</c:v>
                </c:pt>
                <c:pt idx="40">
                  <c:v>65.124164122096005</c:v>
                </c:pt>
                <c:pt idx="41">
                  <c:v>65.218394082225004</c:v>
                </c:pt>
                <c:pt idx="42">
                  <c:v>78.498577658600993</c:v>
                </c:pt>
                <c:pt idx="43">
                  <c:v>95.071650073444999</c:v>
                </c:pt>
                <c:pt idx="44">
                  <c:v>139.31002096511</c:v>
                </c:pt>
                <c:pt idx="45">
                  <c:v>183.73613169021999</c:v>
                </c:pt>
                <c:pt idx="46">
                  <c:v>229.95502712736999</c:v>
                </c:pt>
                <c:pt idx="47">
                  <c:v>302.80370435685001</c:v>
                </c:pt>
                <c:pt idx="48">
                  <c:v>350.92708550754998</c:v>
                </c:pt>
                <c:pt idx="49">
                  <c:v>347.17760208415001</c:v>
                </c:pt>
                <c:pt idx="50">
                  <c:v>449.97432081856999</c:v>
                </c:pt>
                <c:pt idx="51">
                  <c:v>566.66715357406997</c:v>
                </c:pt>
                <c:pt idx="52">
                  <c:v>571.30663804400001</c:v>
                </c:pt>
                <c:pt idx="53">
                  <c:v>527.55548149893002</c:v>
                </c:pt>
                <c:pt idx="54">
                  <c:v>529.23967934337998</c:v>
                </c:pt>
                <c:pt idx="55">
                  <c:v>465.09747465574998</c:v>
                </c:pt>
                <c:pt idx="56">
                  <c:v>480.16928485646997</c:v>
                </c:pt>
                <c:pt idx="57">
                  <c:v>582.01772356668005</c:v>
                </c:pt>
                <c:pt idx="58">
                  <c:v>639.01326403918995</c:v>
                </c:pt>
                <c:pt idx="59">
                  <c:v>614.03173808842996</c:v>
                </c:pt>
              </c:numCache>
            </c:numRef>
          </c:val>
          <c:extLst>
            <c:ext xmlns:c16="http://schemas.microsoft.com/office/drawing/2014/chart" uri="{C3380CC4-5D6E-409C-BE32-E72D297353CC}">
              <c16:uniqueId val="{00000000-760A-4BC9-891D-2CE866DD5E39}"/>
            </c:ext>
          </c:extLst>
        </c:ser>
        <c:dLbls>
          <c:showLegendKey val="0"/>
          <c:showVal val="0"/>
          <c:showCatName val="0"/>
          <c:showSerName val="0"/>
          <c:showPercent val="0"/>
          <c:showBubbleSize val="0"/>
        </c:dLbls>
        <c:gapWidth val="150"/>
        <c:shape val="box"/>
        <c:axId val="786063240"/>
        <c:axId val="786061640"/>
        <c:axId val="0"/>
      </c:bar3DChart>
      <c:catAx>
        <c:axId val="786063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1640"/>
        <c:crosses val="autoZero"/>
        <c:auto val="1"/>
        <c:lblAlgn val="ctr"/>
        <c:lblOffset val="100"/>
        <c:noMultiLvlLbl val="0"/>
      </c:catAx>
      <c:valAx>
        <c:axId val="78606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'Import and Export analysis'!$B$258</c:f>
              <c:strCache>
                <c:ptCount val="1"/>
                <c:pt idx="0">
                  <c:v>Total</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cat>
            <c:strRef>
              <c:f>'Import and Export analysis'!$A$259:$A$319</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analysis'!$B$259:$B$319</c:f>
              <c:numCache>
                <c:formatCode>General</c:formatCode>
                <c:ptCount val="60"/>
                <c:pt idx="0">
                  <c:v>6.833676656976202</c:v>
                </c:pt>
                <c:pt idx="1">
                  <c:v>5.9575764048018973</c:v>
                </c:pt>
                <c:pt idx="2">
                  <c:v>6.031814895940788</c:v>
                </c:pt>
                <c:pt idx="3">
                  <c:v>5.9068344582387375</c:v>
                </c:pt>
                <c:pt idx="4">
                  <c:v>5.6849977474748101</c:v>
                </c:pt>
                <c:pt idx="5">
                  <c:v>5.2115615887258437</c:v>
                </c:pt>
                <c:pt idx="6">
                  <c:v>6.6716868517265366</c:v>
                </c:pt>
                <c:pt idx="7">
                  <c:v>5.9466176728300288</c:v>
                </c:pt>
                <c:pt idx="8">
                  <c:v>4.9429734697676615</c:v>
                </c:pt>
                <c:pt idx="9">
                  <c:v>4.0309338230008196</c:v>
                </c:pt>
                <c:pt idx="10">
                  <c:v>3.8789442759247752</c:v>
                </c:pt>
                <c:pt idx="11">
                  <c:v>4.0024013413924049</c:v>
                </c:pt>
                <c:pt idx="12">
                  <c:v>3.7089103357263729</c:v>
                </c:pt>
                <c:pt idx="13">
                  <c:v>4.7233328264370513</c:v>
                </c:pt>
                <c:pt idx="14">
                  <c:v>6.0205692503702233</c:v>
                </c:pt>
                <c:pt idx="15">
                  <c:v>6.6469160561139304</c:v>
                </c:pt>
                <c:pt idx="16">
                  <c:v>6.1146902110440573</c:v>
                </c:pt>
                <c:pt idx="17">
                  <c:v>6.2649293238980439</c:v>
                </c:pt>
                <c:pt idx="18">
                  <c:v>6.5881866082291012</c:v>
                </c:pt>
                <c:pt idx="19">
                  <c:v>8.1691663741243108</c:v>
                </c:pt>
                <c:pt idx="20">
                  <c:v>9.2450257161909946</c:v>
                </c:pt>
                <c:pt idx="21">
                  <c:v>8.5712381349397955</c:v>
                </c:pt>
                <c:pt idx="22">
                  <c:v>8.1426279009980167</c:v>
                </c:pt>
                <c:pt idx="23">
                  <c:v>7.8529644624891235</c:v>
                </c:pt>
                <c:pt idx="24">
                  <c:v>7.7259745513613982</c:v>
                </c:pt>
                <c:pt idx="25">
                  <c:v>7.6454811978503745</c:v>
                </c:pt>
                <c:pt idx="26">
                  <c:v>7.0230502389109537</c:v>
                </c:pt>
                <c:pt idx="27">
                  <c:v>6.9802331516732465</c:v>
                </c:pt>
                <c:pt idx="28">
                  <c:v>7.4552303613977191</c:v>
                </c:pt>
                <c:pt idx="29">
                  <c:v>8.1520018126918643</c:v>
                </c:pt>
                <c:pt idx="30">
                  <c:v>8.452911276062645</c:v>
                </c:pt>
                <c:pt idx="31">
                  <c:v>8.4934857805994746</c:v>
                </c:pt>
                <c:pt idx="32">
                  <c:v>9.5901721168074712</c:v>
                </c:pt>
                <c:pt idx="33">
                  <c:v>9.817322331605105</c:v>
                </c:pt>
                <c:pt idx="34">
                  <c:v>10.190059460182374</c:v>
                </c:pt>
                <c:pt idx="35">
                  <c:v>12.023480670988118</c:v>
                </c:pt>
                <c:pt idx="36">
                  <c:v>11.544318599780514</c:v>
                </c:pt>
                <c:pt idx="37">
                  <c:v>11.928669548360197</c:v>
                </c:pt>
                <c:pt idx="38">
                  <c:v>12.681000899683074</c:v>
                </c:pt>
                <c:pt idx="39">
                  <c:v>13.363533431491923</c:v>
                </c:pt>
                <c:pt idx="40">
                  <c:v>13.903686598904654</c:v>
                </c:pt>
                <c:pt idx="41">
                  <c:v>13.434875119525726</c:v>
                </c:pt>
                <c:pt idx="42">
                  <c:v>15.244279010869008</c:v>
                </c:pt>
                <c:pt idx="43">
                  <c:v>15.644522274790582</c:v>
                </c:pt>
                <c:pt idx="44">
                  <c:v>19.644689096399496</c:v>
                </c:pt>
                <c:pt idx="45">
                  <c:v>22.396422920159335</c:v>
                </c:pt>
                <c:pt idx="46">
                  <c:v>24.456539076953579</c:v>
                </c:pt>
                <c:pt idx="47">
                  <c:v>24.886568930494434</c:v>
                </c:pt>
                <c:pt idx="48">
                  <c:v>29.270863179083975</c:v>
                </c:pt>
                <c:pt idx="49">
                  <c:v>25.87235026864867</c:v>
                </c:pt>
                <c:pt idx="50">
                  <c:v>26.854273248656039</c:v>
                </c:pt>
                <c:pt idx="51">
                  <c:v>31.083460551116993</c:v>
                </c:pt>
                <c:pt idx="52">
                  <c:v>31.259291067332896</c:v>
                </c:pt>
                <c:pt idx="53">
                  <c:v>28.413270646159315</c:v>
                </c:pt>
                <c:pt idx="54">
                  <c:v>25.954222738948936</c:v>
                </c:pt>
                <c:pt idx="55">
                  <c:v>22.109724675521264</c:v>
                </c:pt>
                <c:pt idx="56">
                  <c:v>20.924250822891878</c:v>
                </c:pt>
                <c:pt idx="57">
                  <c:v>21.940126113982068</c:v>
                </c:pt>
                <c:pt idx="58">
                  <c:v>23.552318067403739</c:v>
                </c:pt>
                <c:pt idx="59">
                  <c:v>21.356568505326376</c:v>
                </c:pt>
              </c:numCache>
            </c:numRef>
          </c:val>
          <c:smooth val="0"/>
          <c:extLst>
            <c:ext xmlns:c16="http://schemas.microsoft.com/office/drawing/2014/chart" uri="{C3380CC4-5D6E-409C-BE32-E72D297353CC}">
              <c16:uniqueId val="{00000000-CACF-412D-810C-3C27CB70810A}"/>
            </c:ext>
          </c:extLst>
        </c:ser>
        <c:dLbls>
          <c:showLegendKey val="0"/>
          <c:showVal val="0"/>
          <c:showCatName val="0"/>
          <c:showSerName val="0"/>
          <c:showPercent val="0"/>
          <c:showBubbleSize val="0"/>
        </c:dLbls>
        <c:marker val="1"/>
        <c:smooth val="0"/>
        <c:axId val="576362160"/>
        <c:axId val="752933304"/>
      </c:lineChart>
      <c:catAx>
        <c:axId val="576362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33304"/>
        <c:crosses val="autoZero"/>
        <c:auto val="1"/>
        <c:lblAlgn val="ctr"/>
        <c:lblOffset val="100"/>
        <c:noMultiLvlLbl val="0"/>
      </c:catAx>
      <c:valAx>
        <c:axId val="75293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6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[Final.xlsx]Manufacturing analysis!PivotTable30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 of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'Manufacturing analysis'!$B$3</c:f>
              <c:strCache>
                <c:ptCount val="1"/>
                <c:pt idx="0">
                  <c:v>Total</c:v>
                </c:pt>
              </c:strCache>
            </c:strRef>
          </c:tx>
          <c:spPr>
            <a:solidFill>
              <a:schemeClr val="accent6">
                <a:lumMod val="75000"/>
              </a:schemeClr>
            </a:solidFill>
            <a:ln>
              <a:noFill/>
            </a:ln>
            <a:effectLst/>
            <a:sp3d/>
          </c:spPr>
          <c:invertIfNegative val="0"/>
          <c:cat>
            <c:strRef>
              <c:f>'Manufacturing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'Manufacturing analysis'!$B$4:$B$64</c:f>
              <c:numCache>
                <c:formatCode>General</c:formatCode>
                <c:ptCount val="60"/>
                <c:pt idx="0">
                  <c:v>14.750118085453733</c:v>
                </c:pt>
                <c:pt idx="1">
                  <c:v>15.35383648314879</c:v>
                </c:pt>
                <c:pt idx="2">
                  <c:v>15.863298130651057</c:v>
                </c:pt>
                <c:pt idx="3">
                  <c:v>15.752388353544397</c:v>
                </c:pt>
                <c:pt idx="4">
                  <c:v>14.850739961716513</c:v>
                </c:pt>
                <c:pt idx="5">
                  <c:v>15.010907767370233</c:v>
                </c:pt>
                <c:pt idx="6">
                  <c:v>14.503992968114213</c:v>
                </c:pt>
                <c:pt idx="7">
                  <c:v>13.231861254314158</c:v>
                </c:pt>
                <c:pt idx="8">
                  <c:v>13.522788013830064</c:v>
                </c:pt>
                <c:pt idx="9">
                  <c:v>14.14647158348847</c:v>
                </c:pt>
                <c:pt idx="10">
                  <c:v>14.456545092970309</c:v>
                </c:pt>
                <c:pt idx="11">
                  <c:v>14.982286742629674</c:v>
                </c:pt>
                <c:pt idx="12">
                  <c:v>15.102549377514551</c:v>
                </c:pt>
                <c:pt idx="13">
                  <c:v>15.015285312686323</c:v>
                </c:pt>
                <c:pt idx="14">
                  <c:v>16.345913378233696</c:v>
                </c:pt>
                <c:pt idx="15">
                  <c:v>15.838486659850769</c:v>
                </c:pt>
                <c:pt idx="16">
                  <c:v>16.265888832564393</c:v>
                </c:pt>
                <c:pt idx="17">
                  <c:v>16.080868929424948</c:v>
                </c:pt>
                <c:pt idx="18">
                  <c:v>17.096440520153379</c:v>
                </c:pt>
                <c:pt idx="19">
                  <c:v>17.852034489724975</c:v>
                </c:pt>
                <c:pt idx="20">
                  <c:v>16.752375797325772</c:v>
                </c:pt>
                <c:pt idx="21">
                  <c:v>16.770443751977261</c:v>
                </c:pt>
                <c:pt idx="22">
                  <c:v>16.369995937802507</c:v>
                </c:pt>
                <c:pt idx="23">
                  <c:v>16.664454692365489</c:v>
                </c:pt>
                <c:pt idx="24">
                  <c:v>16.707803600627717</c:v>
                </c:pt>
                <c:pt idx="25">
                  <c:v>16.418012862606052</c:v>
                </c:pt>
                <c:pt idx="26">
                  <c:v>16.221583809251161</c:v>
                </c:pt>
                <c:pt idx="27">
                  <c:v>16.209549353961737</c:v>
                </c:pt>
                <c:pt idx="28">
                  <c:v>16.101534849164324</c:v>
                </c:pt>
                <c:pt idx="29">
                  <c:v>16.90284589649222</c:v>
                </c:pt>
                <c:pt idx="30">
                  <c:v>16.597596442188877</c:v>
                </c:pt>
                <c:pt idx="31">
                  <c:v>15.676260160512566</c:v>
                </c:pt>
                <c:pt idx="32">
                  <c:v>15.800799817081081</c:v>
                </c:pt>
                <c:pt idx="33">
                  <c:v>15.915712107843946</c:v>
                </c:pt>
                <c:pt idx="34">
                  <c:v>16.764138130822431</c:v>
                </c:pt>
                <c:pt idx="35">
                  <c:v>17.865850596558769</c:v>
                </c:pt>
                <c:pt idx="36">
                  <c:v>17.596340800641489</c:v>
                </c:pt>
                <c:pt idx="37">
                  <c:v>16.518578530005897</c:v>
                </c:pt>
                <c:pt idx="38">
                  <c:v>15.71931601640531</c:v>
                </c:pt>
                <c:pt idx="39">
                  <c:v>15.180536713273733</c:v>
                </c:pt>
                <c:pt idx="40">
                  <c:v>15.927023018208942</c:v>
                </c:pt>
                <c:pt idx="41">
                  <c:v>15.307021283153109</c:v>
                </c:pt>
                <c:pt idx="42">
                  <c:v>15.558701726420411</c:v>
                </c:pt>
                <c:pt idx="43">
                  <c:v>15.587386648701912</c:v>
                </c:pt>
                <c:pt idx="44">
                  <c:v>15.827245740502883</c:v>
                </c:pt>
                <c:pt idx="45">
                  <c:v>15.973017044701544</c:v>
                </c:pt>
                <c:pt idx="46">
                  <c:v>17.303653331110816</c:v>
                </c:pt>
                <c:pt idx="47">
                  <c:v>16.864567775440339</c:v>
                </c:pt>
                <c:pt idx="48">
                  <c:v>17.098674148957645</c:v>
                </c:pt>
                <c:pt idx="49">
                  <c:v>17.143577666893957</c:v>
                </c:pt>
                <c:pt idx="50">
                  <c:v>17.029934249491589</c:v>
                </c:pt>
                <c:pt idx="51">
                  <c:v>16.139338127184022</c:v>
                </c:pt>
                <c:pt idx="52">
                  <c:v>15.816923007207002</c:v>
                </c:pt>
                <c:pt idx="53">
                  <c:v>15.253022692764418</c:v>
                </c:pt>
                <c:pt idx="54">
                  <c:v>15.065570111079472</c:v>
                </c:pt>
                <c:pt idx="55">
                  <c:v>15.583854562449957</c:v>
                </c:pt>
                <c:pt idx="56">
                  <c:v>15.162237147796384</c:v>
                </c:pt>
                <c:pt idx="57">
                  <c:v>14.893919609928627</c:v>
                </c:pt>
                <c:pt idx="58">
                  <c:v>14.584009409214881</c:v>
                </c:pt>
                <c:pt idx="59">
                  <c:v>13.722171681533316</c:v>
                </c:pt>
              </c:numCache>
            </c:numRef>
          </c:val>
          <c:extLst>
            <c:ext xmlns:c16="http://schemas.microsoft.com/office/drawing/2014/chart" uri="{C3380CC4-5D6E-409C-BE32-E72D297353CC}">
              <c16:uniqueId val="{00000000-D0A0-4752-A815-FF6B77CFB792}"/>
            </c:ext>
          </c:extLst>
        </c:ser>
        <c:dLbls>
          <c:showLegendKey val="0"/>
          <c:showVal val="0"/>
          <c:showCatName val="0"/>
          <c:showSerName val="0"/>
          <c:showPercent val="0"/>
          <c:showBubbleSize val="0"/>
        </c:dLbls>
        <c:gapWidth val="150"/>
        <c:shape val="box"/>
        <c:axId val="276595728"/>
        <c:axId val="276595408"/>
        <c:axId val="0"/>
      </c:bar3DChart>
      <c:catAx>
        <c:axId val="2765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5408"/>
        <c:crosses val="autoZero"/>
        <c:auto val="1"/>
        <c:lblAlgn val="ctr"/>
        <c:lblOffset val="100"/>
        <c:noMultiLvlLbl val="0"/>
      </c:catAx>
      <c:valAx>
        <c:axId val="2765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[Final.xlsx]Manufacturing analysis!PivotTable31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'Manufacturing analysis'!$B$67</c:f>
              <c:strCache>
                <c:ptCount val="1"/>
                <c:pt idx="0">
                  <c:v>Total</c:v>
                </c:pt>
              </c:strCache>
            </c:strRef>
          </c:tx>
          <c:spPr>
            <a:solidFill>
              <a:srgbClr val="548235"/>
            </a:solidFill>
            <a:ln>
              <a:noFill/>
            </a:ln>
            <a:effectLst/>
            <a:sp3d/>
          </c:spPr>
          <c:invertIfNegative val="1"/>
          <c:cat>
            <c:strRef>
              <c:f>'Manufacturing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'Manufacturing analysis'!$B$68:$B$128</c:f>
              <c:numCache>
                <c:formatCode>General</c:formatCode>
                <c:ptCount val="60"/>
                <c:pt idx="1">
                  <c:v>10.284463894929678</c:v>
                </c:pt>
                <c:pt idx="2">
                  <c:v>11.031746031771229</c:v>
                </c:pt>
                <c:pt idx="3">
                  <c:v>14.045746962098494</c:v>
                </c:pt>
                <c:pt idx="4">
                  <c:v>9.965528047645698</c:v>
                </c:pt>
                <c:pt idx="5">
                  <c:v>6.5808339005638361</c:v>
                </c:pt>
                <c:pt idx="6">
                  <c:v>-25.586928953396459</c:v>
                </c:pt>
                <c:pt idx="7">
                  <c:v>-0.27866047422778523</c:v>
                </c:pt>
                <c:pt idx="8">
                  <c:v>8.2132235186540843</c:v>
                </c:pt>
                <c:pt idx="9">
                  <c:v>15.179704016908277</c:v>
                </c:pt>
                <c:pt idx="10">
                  <c:v>9.1409691630078367</c:v>
                </c:pt>
                <c:pt idx="11">
                  <c:v>11.819235948728712</c:v>
                </c:pt>
                <c:pt idx="12">
                  <c:v>6.9573441187600249</c:v>
                </c:pt>
                <c:pt idx="13">
                  <c:v>18.971947812289116</c:v>
                </c:pt>
                <c:pt idx="14">
                  <c:v>26.697499809593062</c:v>
                </c:pt>
                <c:pt idx="15">
                  <c:v>-4.1295752208791479</c:v>
                </c:pt>
                <c:pt idx="16">
                  <c:v>7.1250080241715938</c:v>
                </c:pt>
                <c:pt idx="17">
                  <c:v>16.928304076906606</c:v>
                </c:pt>
                <c:pt idx="18">
                  <c:v>20.153575329549387</c:v>
                </c:pt>
                <c:pt idx="19">
                  <c:v>16.353187544673958</c:v>
                </c:pt>
                <c:pt idx="20">
                  <c:v>14.285961006965108</c:v>
                </c:pt>
                <c:pt idx="21">
                  <c:v>3.9575670916793082</c:v>
                </c:pt>
                <c:pt idx="22">
                  <c:v>1.2568161773603292</c:v>
                </c:pt>
                <c:pt idx="23">
                  <c:v>10.698329061171099</c:v>
                </c:pt>
                <c:pt idx="24">
                  <c:v>-2.5438002841504033</c:v>
                </c:pt>
                <c:pt idx="25">
                  <c:v>7.6927536306493227</c:v>
                </c:pt>
                <c:pt idx="26">
                  <c:v>5.804085378214217</c:v>
                </c:pt>
                <c:pt idx="27">
                  <c:v>11.98484314591402</c:v>
                </c:pt>
                <c:pt idx="28">
                  <c:v>5.5832168911836746</c:v>
                </c:pt>
                <c:pt idx="29">
                  <c:v>4.7831316095838199</c:v>
                </c:pt>
                <c:pt idx="30">
                  <c:v>6.4653224912076759</c:v>
                </c:pt>
                <c:pt idx="31">
                  <c:v>-20.520746500900763</c:v>
                </c:pt>
                <c:pt idx="32">
                  <c:v>7.5499259015088125</c:v>
                </c:pt>
                <c:pt idx="33">
                  <c:v>-2.3875810438839804</c:v>
                </c:pt>
                <c:pt idx="34">
                  <c:v>23.425248439444577</c:v>
                </c:pt>
                <c:pt idx="35">
                  <c:v>17.319814954744999</c:v>
                </c:pt>
                <c:pt idx="36">
                  <c:v>7.4075800138415078</c:v>
                </c:pt>
                <c:pt idx="37">
                  <c:v>-0.63652269241067172</c:v>
                </c:pt>
                <c:pt idx="38">
                  <c:v>-3.5837475680324142</c:v>
                </c:pt>
                <c:pt idx="39">
                  <c:v>5.1602708389386924</c:v>
                </c:pt>
                <c:pt idx="40">
                  <c:v>7.1067737859868787</c:v>
                </c:pt>
                <c:pt idx="41">
                  <c:v>-0.39518049520812398</c:v>
                </c:pt>
                <c:pt idx="42">
                  <c:v>7.8204403140146947</c:v>
                </c:pt>
                <c:pt idx="43">
                  <c:v>18.231658069949795</c:v>
                </c:pt>
                <c:pt idx="44">
                  <c:v>18.489675234646747</c:v>
                </c:pt>
                <c:pt idx="45">
                  <c:v>16.750922495998218</c:v>
                </c:pt>
                <c:pt idx="46">
                  <c:v>24.160328051738951</c:v>
                </c:pt>
                <c:pt idx="47">
                  <c:v>26.120492586047096</c:v>
                </c:pt>
                <c:pt idx="48">
                  <c:v>-9.8404965671311115E-2</c:v>
                </c:pt>
                <c:pt idx="49">
                  <c:v>12.220831020059553</c:v>
                </c:pt>
                <c:pt idx="50">
                  <c:v>24.042360277940748</c:v>
                </c:pt>
                <c:pt idx="51">
                  <c:v>3.1091245028131382</c:v>
                </c:pt>
                <c:pt idx="52">
                  <c:v>-1.751088069596606</c:v>
                </c:pt>
                <c:pt idx="53">
                  <c:v>-2.0305473402392646</c:v>
                </c:pt>
                <c:pt idx="54">
                  <c:v>8.4743641263522775</c:v>
                </c:pt>
                <c:pt idx="55">
                  <c:v>6.7101160709757268</c:v>
                </c:pt>
                <c:pt idx="56">
                  <c:v>6.1383202607816347</c:v>
                </c:pt>
                <c:pt idx="57">
                  <c:v>13.552931923129213</c:v>
                </c:pt>
                <c:pt idx="58">
                  <c:v>0.14910103398550612</c:v>
                </c:pt>
                <c:pt idx="59">
                  <c:v>-0.29222064499822381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8787-46B5-8A7A-DD393F85997D}"/>
            </c:ext>
          </c:extLst>
        </c:ser>
        <c:dLbls>
          <c:showLegendKey val="0"/>
          <c:showVal val="0"/>
          <c:showCatName val="0"/>
          <c:showSerName val="0"/>
          <c:showPercent val="0"/>
          <c:showBubbleSize val="0"/>
        </c:dLbls>
        <c:gapWidth val="150"/>
        <c:shape val="box"/>
        <c:axId val="670014736"/>
        <c:axId val="670015376"/>
        <c:axId val="0"/>
      </c:bar3DChart>
      <c:catAx>
        <c:axId val="67001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5376"/>
        <c:crosses val="autoZero"/>
        <c:auto val="1"/>
        <c:lblAlgn val="ctr"/>
        <c:lblOffset val="100"/>
        <c:noMultiLvlLbl val="0"/>
      </c:catAx>
      <c:valAx>
        <c:axId val="6700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analysis'!$B$3</c:f>
              <c:strCache>
                <c:ptCount val="1"/>
                <c:pt idx="0">
                  <c:v>Total</c:v>
                </c:pt>
              </c:strCache>
            </c:strRef>
          </c:tx>
          <c:spPr>
            <a:solidFill>
              <a:schemeClr val="accent6">
                <a:lumMod val="75000"/>
              </a:schemeClr>
            </a:solidFill>
            <a:ln>
              <a:noFill/>
            </a:ln>
            <a:effectLst/>
          </c:spPr>
          <c:invertIfNegative val="0"/>
          <c:cat>
            <c:strRef>
              <c:f>'GDP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analysis'!$B$4:$B$64</c:f>
              <c:numCache>
                <c:formatCode>General</c:formatCode>
                <c:ptCount val="60"/>
                <c:pt idx="0">
                  <c:v>37.029883875457003</c:v>
                </c:pt>
                <c:pt idx="1">
                  <c:v>39.232435784095003</c:v>
                </c:pt>
                <c:pt idx="2">
                  <c:v>42.161481858701002</c:v>
                </c:pt>
                <c:pt idx="3">
                  <c:v>48.421923458740999</c:v>
                </c:pt>
                <c:pt idx="4">
                  <c:v>56.480289940825998</c:v>
                </c:pt>
                <c:pt idx="5">
                  <c:v>59.554854574794</c:v>
                </c:pt>
                <c:pt idx="6">
                  <c:v>45.865462033909999</c:v>
                </c:pt>
                <c:pt idx="7">
                  <c:v>50.134942203446997</c:v>
                </c:pt>
                <c:pt idx="8">
                  <c:v>53.085455870822997</c:v>
                </c:pt>
                <c:pt idx="9">
                  <c:v>58.447995016848999</c:v>
                </c:pt>
                <c:pt idx="10">
                  <c:v>62.422483054517002</c:v>
                </c:pt>
                <c:pt idx="11">
                  <c:v>67.350988020903998</c:v>
                </c:pt>
                <c:pt idx="12">
                  <c:v>71.463193830405999</c:v>
                </c:pt>
                <c:pt idx="13">
                  <c:v>85.515269585522006</c:v>
                </c:pt>
                <c:pt idx="14">
                  <c:v>99.525899115775999</c:v>
                </c:pt>
                <c:pt idx="15">
                  <c:v>98.472796457114001</c:v>
                </c:pt>
                <c:pt idx="16">
                  <c:v>102.71716446588999</c:v>
                </c:pt>
                <c:pt idx="17">
                  <c:v>121.4873224743</c:v>
                </c:pt>
                <c:pt idx="18">
                  <c:v>137.30029530804001</c:v>
                </c:pt>
                <c:pt idx="19">
                  <c:v>152.99165379286001</c:v>
                </c:pt>
                <c:pt idx="20">
                  <c:v>186.32534508974999</c:v>
                </c:pt>
                <c:pt idx="21">
                  <c:v>193.49061003209999</c:v>
                </c:pt>
                <c:pt idx="22">
                  <c:v>200.71514536091999</c:v>
                </c:pt>
                <c:pt idx="23">
                  <c:v>218.26227341009999</c:v>
                </c:pt>
                <c:pt idx="24">
                  <c:v>212.15823416405999</c:v>
                </c:pt>
                <c:pt idx="25">
                  <c:v>232.51187784204001</c:v>
                </c:pt>
                <c:pt idx="26">
                  <c:v>248.9859940442</c:v>
                </c:pt>
                <c:pt idx="27">
                  <c:v>279.03358409216003</c:v>
                </c:pt>
                <c:pt idx="28">
                  <c:v>296.58899481205998</c:v>
                </c:pt>
                <c:pt idx="29">
                  <c:v>296.04235498613002</c:v>
                </c:pt>
                <c:pt idx="30">
                  <c:v>320.97902641962997</c:v>
                </c:pt>
                <c:pt idx="31">
                  <c:v>270.10534187923002</c:v>
                </c:pt>
                <c:pt idx="32">
                  <c:v>288.20843038395998</c:v>
                </c:pt>
                <c:pt idx="33">
                  <c:v>279.29602298792003</c:v>
                </c:pt>
                <c:pt idx="34">
                  <c:v>327.27558353955999</c:v>
                </c:pt>
                <c:pt idx="35">
                  <c:v>360.28195271679999</c:v>
                </c:pt>
                <c:pt idx="36">
                  <c:v>392.89705434807001</c:v>
                </c:pt>
                <c:pt idx="37">
                  <c:v>415.86775386387001</c:v>
                </c:pt>
                <c:pt idx="38">
                  <c:v>421.35147750473999</c:v>
                </c:pt>
                <c:pt idx="39">
                  <c:v>458.82041733781</c:v>
                </c:pt>
                <c:pt idx="40">
                  <c:v>468.39493726236998</c:v>
                </c:pt>
                <c:pt idx="41">
                  <c:v>485.44101453863999</c:v>
                </c:pt>
                <c:pt idx="42">
                  <c:v>514.93794887008005</c:v>
                </c:pt>
                <c:pt idx="43">
                  <c:v>607.69928543387005</c:v>
                </c:pt>
                <c:pt idx="44">
                  <c:v>709.14851480465995</c:v>
                </c:pt>
                <c:pt idx="45">
                  <c:v>820.38159551290005</c:v>
                </c:pt>
                <c:pt idx="46">
                  <c:v>940.25988879214003</c:v>
                </c:pt>
                <c:pt idx="47">
                  <c:v>1216.7354415248999</c:v>
                </c:pt>
                <c:pt idx="48">
                  <c:v>1198.8955821375</c:v>
                </c:pt>
                <c:pt idx="49">
                  <c:v>1341.8866027987001</c:v>
                </c:pt>
                <c:pt idx="50">
                  <c:v>1675.6153356006</c:v>
                </c:pt>
                <c:pt idx="51">
                  <c:v>1823.0504053504001</c:v>
                </c:pt>
                <c:pt idx="52">
                  <c:v>1827.6378591357</c:v>
                </c:pt>
                <c:pt idx="53">
                  <c:v>1856.7221213944999</c:v>
                </c:pt>
                <c:pt idx="54">
                  <c:v>2039.1274462986</c:v>
                </c:pt>
                <c:pt idx="55">
                  <c:v>2103.5878170418</c:v>
                </c:pt>
                <c:pt idx="56">
                  <c:v>2294.7979782920002</c:v>
                </c:pt>
                <c:pt idx="57">
                  <c:v>2652.7546858346</c:v>
                </c:pt>
                <c:pt idx="58">
                  <c:v>2713.1650575132999</c:v>
                </c:pt>
                <c:pt idx="59">
                  <c:v>2875.1423148119002</c:v>
                </c:pt>
              </c:numCache>
            </c:numRef>
          </c:val>
          <c:extLst>
            <c:ext xmlns:c16="http://schemas.microsoft.com/office/drawing/2014/chart" uri="{C3380CC4-5D6E-409C-BE32-E72D297353CC}">
              <c16:uniqueId val="{00000000-DA1F-4598-A85A-8DD0CD8B448C}"/>
            </c:ext>
          </c:extLst>
        </c:ser>
        <c:dLbls>
          <c:showLegendKey val="0"/>
          <c:showVal val="0"/>
          <c:showCatName val="0"/>
          <c:showSerName val="0"/>
          <c:showPercent val="0"/>
          <c:showBubbleSize val="0"/>
        </c:dLbls>
        <c:gapWidth val="219"/>
        <c:overlap val="-27"/>
        <c:axId val="759646904"/>
        <c:axId val="759645304"/>
      </c:barChart>
      <c:catAx>
        <c:axId val="75964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5304"/>
        <c:crosses val="autoZero"/>
        <c:auto val="1"/>
        <c:lblAlgn val="ctr"/>
        <c:lblOffset val="100"/>
        <c:noMultiLvlLbl val="0"/>
      </c:catAx>
      <c:valAx>
        <c:axId val="75964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Per Capita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'GDP analysis'!$B$66</c:f>
              <c:strCache>
                <c:ptCount val="1"/>
                <c:pt idx="0">
                  <c:v>Total</c:v>
                </c:pt>
              </c:strCache>
            </c:strRef>
          </c:tx>
          <c:spPr>
            <a:solidFill>
              <a:schemeClr val="accent4">
                <a:lumMod val="75000"/>
              </a:schemeClr>
            </a:solidFill>
            <a:ln>
              <a:noFill/>
            </a:ln>
            <a:effectLst/>
          </c:spPr>
          <c:invertIfNegative val="0"/>
          <c:cat>
            <c:strRef>
              <c:f>'GDP analysis'!$A$67:$A$127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analysis'!$B$67:$B$127</c:f>
              <c:numCache>
                <c:formatCode>General</c:formatCode>
                <c:ptCount val="60"/>
                <c:pt idx="0">
                  <c:v>82.188599999999994</c:v>
                </c:pt>
                <c:pt idx="1">
                  <c:v>85.354299999999995</c:v>
                </c:pt>
                <c:pt idx="2">
                  <c:v>89.881799999999998</c:v>
                </c:pt>
                <c:pt idx="3">
                  <c:v>101.1264</c:v>
                </c:pt>
                <c:pt idx="4">
                  <c:v>115.53749999999999</c:v>
                </c:pt>
                <c:pt idx="5">
                  <c:v>119.3189</c:v>
                </c:pt>
                <c:pt idx="6">
                  <c:v>89.997299999999996</c:v>
                </c:pt>
                <c:pt idx="7">
                  <c:v>96.339100000000002</c:v>
                </c:pt>
                <c:pt idx="8">
                  <c:v>99.876000000000005</c:v>
                </c:pt>
                <c:pt idx="9">
                  <c:v>107.6223</c:v>
                </c:pt>
                <c:pt idx="10">
                  <c:v>112.4345</c:v>
                </c:pt>
                <c:pt idx="11">
                  <c:v>118.6032</c:v>
                </c:pt>
                <c:pt idx="12">
                  <c:v>122.9819</c:v>
                </c:pt>
                <c:pt idx="13">
                  <c:v>143.77869999999999</c:v>
                </c:pt>
                <c:pt idx="14">
                  <c:v>163.47810000000001</c:v>
                </c:pt>
                <c:pt idx="15">
                  <c:v>158.03620000000001</c:v>
                </c:pt>
                <c:pt idx="16">
                  <c:v>161.09209999999999</c:v>
                </c:pt>
                <c:pt idx="17">
                  <c:v>186.21350000000001</c:v>
                </c:pt>
                <c:pt idx="18">
                  <c:v>205.6934</c:v>
                </c:pt>
                <c:pt idx="19">
                  <c:v>224.001</c:v>
                </c:pt>
                <c:pt idx="20">
                  <c:v>266.57780000000002</c:v>
                </c:pt>
                <c:pt idx="21">
                  <c:v>270.47059999999999</c:v>
                </c:pt>
                <c:pt idx="22">
                  <c:v>274.11130000000003</c:v>
                </c:pt>
                <c:pt idx="23">
                  <c:v>291.23809999999997</c:v>
                </c:pt>
                <c:pt idx="24">
                  <c:v>276.66800000000001</c:v>
                </c:pt>
                <c:pt idx="25">
                  <c:v>296.43520000000001</c:v>
                </c:pt>
                <c:pt idx="26">
                  <c:v>310.46589999999998</c:v>
                </c:pt>
                <c:pt idx="27">
                  <c:v>340.41680000000002</c:v>
                </c:pt>
                <c:pt idx="28">
                  <c:v>354.14929999999998</c:v>
                </c:pt>
                <c:pt idx="29">
                  <c:v>346.11290000000002</c:v>
                </c:pt>
                <c:pt idx="30">
                  <c:v>367.5566</c:v>
                </c:pt>
                <c:pt idx="31">
                  <c:v>303.05560000000003</c:v>
                </c:pt>
                <c:pt idx="32">
                  <c:v>316.95389999999998</c:v>
                </c:pt>
                <c:pt idx="33">
                  <c:v>301.15899999999999</c:v>
                </c:pt>
                <c:pt idx="34">
                  <c:v>346.10300000000001</c:v>
                </c:pt>
                <c:pt idx="35">
                  <c:v>373.76650000000001</c:v>
                </c:pt>
                <c:pt idx="36">
                  <c:v>399.95010000000002</c:v>
                </c:pt>
                <c:pt idx="37">
                  <c:v>415.49380000000002</c:v>
                </c:pt>
                <c:pt idx="38">
                  <c:v>413.2989</c:v>
                </c:pt>
                <c:pt idx="39">
                  <c:v>441.99880000000002</c:v>
                </c:pt>
                <c:pt idx="40">
                  <c:v>443.31420000000003</c:v>
                </c:pt>
                <c:pt idx="41">
                  <c:v>451.57299999999998</c:v>
                </c:pt>
                <c:pt idx="42">
                  <c:v>470.98680000000002</c:v>
                </c:pt>
                <c:pt idx="43">
                  <c:v>546.72659999999996</c:v>
                </c:pt>
                <c:pt idx="44">
                  <c:v>627.77419999999995</c:v>
                </c:pt>
                <c:pt idx="45">
                  <c:v>714.86099999999999</c:v>
                </c:pt>
                <c:pt idx="46">
                  <c:v>806.75329999999997</c:v>
                </c:pt>
                <c:pt idx="47">
                  <c:v>1028.3348000000001</c:v>
                </c:pt>
                <c:pt idx="48">
                  <c:v>998.52229999999997</c:v>
                </c:pt>
                <c:pt idx="49">
                  <c:v>1101.9608000000001</c:v>
                </c:pt>
                <c:pt idx="50">
                  <c:v>1357.5636999999999</c:v>
                </c:pt>
                <c:pt idx="51">
                  <c:v>1458.1034999999999</c:v>
                </c:pt>
                <c:pt idx="52">
                  <c:v>1443.8795</c:v>
                </c:pt>
                <c:pt idx="53">
                  <c:v>1449.6059</c:v>
                </c:pt>
                <c:pt idx="54">
                  <c:v>1573.8815</c:v>
                </c:pt>
                <c:pt idx="55">
                  <c:v>1605.6053999999999</c:v>
                </c:pt>
                <c:pt idx="56">
                  <c:v>1732.5643</c:v>
                </c:pt>
                <c:pt idx="57">
                  <c:v>1981.6510000000001</c:v>
                </c:pt>
                <c:pt idx="58">
                  <c:v>2005.8630000000001</c:v>
                </c:pt>
                <c:pt idx="59">
                  <c:v>2104.1459</c:v>
                </c:pt>
              </c:numCache>
            </c:numRef>
          </c:val>
          <c:extLst>
            <c:ext xmlns:c16="http://schemas.microsoft.com/office/drawing/2014/chart" uri="{C3380CC4-5D6E-409C-BE32-E72D297353CC}">
              <c16:uniqueId val="{00000000-5627-4D6E-9226-70C5AA6A3F57}"/>
            </c:ext>
          </c:extLst>
        </c:ser>
        <c:dLbls>
          <c:showLegendKey val="0"/>
          <c:showVal val="0"/>
          <c:showCatName val="0"/>
          <c:showSerName val="0"/>
          <c:showPercent val="0"/>
          <c:showBubbleSize val="0"/>
        </c:dLbls>
        <c:gapWidth val="182"/>
        <c:axId val="759649144"/>
        <c:axId val="759645944"/>
      </c:barChart>
      <c:catAx>
        <c:axId val="759649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5944"/>
        <c:crosses val="autoZero"/>
        <c:auto val="1"/>
        <c:lblAlgn val="ctr"/>
        <c:lblOffset val="100"/>
        <c:noMultiLvlLbl val="0"/>
      </c:catAx>
      <c:valAx>
        <c:axId val="759645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9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Per Capita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'GDP analysis'!$B$66</c:f>
              <c:strCache>
                <c:ptCount val="1"/>
                <c:pt idx="0">
                  <c:v>Total</c:v>
                </c:pt>
              </c:strCache>
            </c:strRef>
          </c:tx>
          <c:spPr>
            <a:solidFill>
              <a:schemeClr val="accent4">
                <a:lumMod val="75000"/>
              </a:schemeClr>
            </a:solidFill>
            <a:ln>
              <a:noFill/>
            </a:ln>
            <a:effectLst/>
          </c:spPr>
          <c:invertIfNegative val="0"/>
          <c:cat>
            <c:strRef>
              <c:f>'GDP analysis'!$A$67:$A$127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analysis'!$B$67:$B$127</c:f>
              <c:numCache>
                <c:formatCode>General</c:formatCode>
                <c:ptCount val="60"/>
                <c:pt idx="0">
                  <c:v>82.188599999999994</c:v>
                </c:pt>
                <c:pt idx="1">
                  <c:v>85.354299999999995</c:v>
                </c:pt>
                <c:pt idx="2">
                  <c:v>89.881799999999998</c:v>
                </c:pt>
                <c:pt idx="3">
                  <c:v>101.1264</c:v>
                </c:pt>
                <c:pt idx="4">
                  <c:v>115.53749999999999</c:v>
                </c:pt>
                <c:pt idx="5">
                  <c:v>119.3189</c:v>
                </c:pt>
                <c:pt idx="6">
                  <c:v>89.997299999999996</c:v>
                </c:pt>
                <c:pt idx="7">
                  <c:v>96.339100000000002</c:v>
                </c:pt>
                <c:pt idx="8">
                  <c:v>99.876000000000005</c:v>
                </c:pt>
                <c:pt idx="9">
                  <c:v>107.6223</c:v>
                </c:pt>
                <c:pt idx="10">
                  <c:v>112.4345</c:v>
                </c:pt>
                <c:pt idx="11">
                  <c:v>118.6032</c:v>
                </c:pt>
                <c:pt idx="12">
                  <c:v>122.9819</c:v>
                </c:pt>
                <c:pt idx="13">
                  <c:v>143.77869999999999</c:v>
                </c:pt>
                <c:pt idx="14">
                  <c:v>163.47810000000001</c:v>
                </c:pt>
                <c:pt idx="15">
                  <c:v>158.03620000000001</c:v>
                </c:pt>
                <c:pt idx="16">
                  <c:v>161.09209999999999</c:v>
                </c:pt>
                <c:pt idx="17">
                  <c:v>186.21350000000001</c:v>
                </c:pt>
                <c:pt idx="18">
                  <c:v>205.6934</c:v>
                </c:pt>
                <c:pt idx="19">
                  <c:v>224.001</c:v>
                </c:pt>
                <c:pt idx="20">
                  <c:v>266.57780000000002</c:v>
                </c:pt>
                <c:pt idx="21">
                  <c:v>270.47059999999999</c:v>
                </c:pt>
                <c:pt idx="22">
                  <c:v>274.11130000000003</c:v>
                </c:pt>
                <c:pt idx="23">
                  <c:v>291.23809999999997</c:v>
                </c:pt>
                <c:pt idx="24">
                  <c:v>276.66800000000001</c:v>
                </c:pt>
                <c:pt idx="25">
                  <c:v>296.43520000000001</c:v>
                </c:pt>
                <c:pt idx="26">
                  <c:v>310.46589999999998</c:v>
                </c:pt>
                <c:pt idx="27">
                  <c:v>340.41680000000002</c:v>
                </c:pt>
                <c:pt idx="28">
                  <c:v>354.14929999999998</c:v>
                </c:pt>
                <c:pt idx="29">
                  <c:v>346.11290000000002</c:v>
                </c:pt>
                <c:pt idx="30">
                  <c:v>367.5566</c:v>
                </c:pt>
                <c:pt idx="31">
                  <c:v>303.05560000000003</c:v>
                </c:pt>
                <c:pt idx="32">
                  <c:v>316.95389999999998</c:v>
                </c:pt>
                <c:pt idx="33">
                  <c:v>301.15899999999999</c:v>
                </c:pt>
                <c:pt idx="34">
                  <c:v>346.10300000000001</c:v>
                </c:pt>
                <c:pt idx="35">
                  <c:v>373.76650000000001</c:v>
                </c:pt>
                <c:pt idx="36">
                  <c:v>399.95010000000002</c:v>
                </c:pt>
                <c:pt idx="37">
                  <c:v>415.49380000000002</c:v>
                </c:pt>
                <c:pt idx="38">
                  <c:v>413.2989</c:v>
                </c:pt>
                <c:pt idx="39">
                  <c:v>441.99880000000002</c:v>
                </c:pt>
                <c:pt idx="40">
                  <c:v>443.31420000000003</c:v>
                </c:pt>
                <c:pt idx="41">
                  <c:v>451.57299999999998</c:v>
                </c:pt>
                <c:pt idx="42">
                  <c:v>470.98680000000002</c:v>
                </c:pt>
                <c:pt idx="43">
                  <c:v>546.72659999999996</c:v>
                </c:pt>
                <c:pt idx="44">
                  <c:v>627.77419999999995</c:v>
                </c:pt>
                <c:pt idx="45">
                  <c:v>714.86099999999999</c:v>
                </c:pt>
                <c:pt idx="46">
                  <c:v>806.75329999999997</c:v>
                </c:pt>
                <c:pt idx="47">
                  <c:v>1028.3348000000001</c:v>
                </c:pt>
                <c:pt idx="48">
                  <c:v>998.52229999999997</c:v>
                </c:pt>
                <c:pt idx="49">
                  <c:v>1101.9608000000001</c:v>
                </c:pt>
                <c:pt idx="50">
                  <c:v>1357.5636999999999</c:v>
                </c:pt>
                <c:pt idx="51">
                  <c:v>1458.1034999999999</c:v>
                </c:pt>
                <c:pt idx="52">
                  <c:v>1443.8795</c:v>
                </c:pt>
                <c:pt idx="53">
                  <c:v>1449.6059</c:v>
                </c:pt>
                <c:pt idx="54">
                  <c:v>1573.8815</c:v>
                </c:pt>
                <c:pt idx="55">
                  <c:v>1605.6053999999999</c:v>
                </c:pt>
                <c:pt idx="56">
                  <c:v>1732.5643</c:v>
                </c:pt>
                <c:pt idx="57">
                  <c:v>1981.6510000000001</c:v>
                </c:pt>
                <c:pt idx="58">
                  <c:v>2005.8630000000001</c:v>
                </c:pt>
                <c:pt idx="59">
                  <c:v>2104.1459</c:v>
                </c:pt>
              </c:numCache>
            </c:numRef>
          </c:val>
          <c:extLst>
            <c:ext xmlns:c16="http://schemas.microsoft.com/office/drawing/2014/chart" uri="{C3380CC4-5D6E-409C-BE32-E72D297353CC}">
              <c16:uniqueId val="{00000000-DD6D-4C41-A2CD-7C7141CA7352}"/>
            </c:ext>
          </c:extLst>
        </c:ser>
        <c:dLbls>
          <c:showLegendKey val="0"/>
          <c:showVal val="0"/>
          <c:showCatName val="0"/>
          <c:showSerName val="0"/>
          <c:showPercent val="0"/>
          <c:showBubbleSize val="0"/>
        </c:dLbls>
        <c:gapWidth val="182"/>
        <c:axId val="759649144"/>
        <c:axId val="759645944"/>
      </c:barChart>
      <c:catAx>
        <c:axId val="759649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5944"/>
        <c:crosses val="autoZero"/>
        <c:auto val="1"/>
        <c:lblAlgn val="ctr"/>
        <c:lblOffset val="100"/>
        <c:noMultiLvlLbl val="0"/>
      </c:catAx>
      <c:valAx>
        <c:axId val="759645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9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t>
            </a:r>
            <a:r>
              <a:rPr lang="en-US"/>
              <a:t>Annual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analysis'!$B$130</c:f>
              <c:strCache>
                <c:ptCount val="1"/>
                <c:pt idx="0">
                  <c:v>Total</c:v>
                </c:pt>
              </c:strCache>
            </c:strRef>
          </c:tx>
          <c:spPr>
            <a:solidFill>
              <a:srgbClr val="548235"/>
            </a:solidFill>
            <a:ln>
              <a:noFill/>
            </a:ln>
            <a:effectLst/>
          </c:spPr>
          <c:invertIfNegative val="1"/>
          <c:cat>
            <c:strRef>
              <c:f>'GDP analysis'!$A$131:$A$191</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analysis'!$B$131:$B$191</c:f>
              <c:numCache>
                <c:formatCode>General</c:formatCode>
                <c:ptCount val="60"/>
                <c:pt idx="1">
                  <c:v>3.7227000000000001</c:v>
                </c:pt>
                <c:pt idx="2">
                  <c:v>2.9310999999999998</c:v>
                </c:pt>
                <c:pt idx="3">
                  <c:v>5.9943999999999997</c:v>
                </c:pt>
                <c:pt idx="4">
                  <c:v>7.4530000000000003</c:v>
                </c:pt>
                <c:pt idx="5">
                  <c:v>-2.6358000000000001</c:v>
                </c:pt>
                <c:pt idx="6">
                  <c:v>-5.5300000000000002E-2</c:v>
                </c:pt>
                <c:pt idx="7">
                  <c:v>7.8259999999999996</c:v>
                </c:pt>
                <c:pt idx="8">
                  <c:v>3.3879000000000001</c:v>
                </c:pt>
                <c:pt idx="9">
                  <c:v>6.5396999999999998</c:v>
                </c:pt>
                <c:pt idx="10">
                  <c:v>5.1571999999999996</c:v>
                </c:pt>
                <c:pt idx="11">
                  <c:v>1.6429</c:v>
                </c:pt>
                <c:pt idx="12">
                  <c:v>-0.55330000000000001</c:v>
                </c:pt>
                <c:pt idx="13">
                  <c:v>3.2955000000000001</c:v>
                </c:pt>
                <c:pt idx="14">
                  <c:v>1.1853</c:v>
                </c:pt>
                <c:pt idx="15">
                  <c:v>9.1499000000000006</c:v>
                </c:pt>
                <c:pt idx="16">
                  <c:v>1.6631</c:v>
                </c:pt>
                <c:pt idx="17">
                  <c:v>7.2548000000000004</c:v>
                </c:pt>
                <c:pt idx="18">
                  <c:v>5.7125000000000004</c:v>
                </c:pt>
                <c:pt idx="19">
                  <c:v>-5.2382</c:v>
                </c:pt>
                <c:pt idx="20">
                  <c:v>6.7358000000000002</c:v>
                </c:pt>
                <c:pt idx="21">
                  <c:v>6.0061999999999998</c:v>
                </c:pt>
                <c:pt idx="22">
                  <c:v>3.4756999999999998</c:v>
                </c:pt>
                <c:pt idx="23">
                  <c:v>7.2888999999999999</c:v>
                </c:pt>
                <c:pt idx="24">
                  <c:v>3.8207</c:v>
                </c:pt>
                <c:pt idx="25">
                  <c:v>5.2542999999999997</c:v>
                </c:pt>
                <c:pt idx="26">
                  <c:v>4.7766000000000002</c:v>
                </c:pt>
                <c:pt idx="27">
                  <c:v>3.9653999999999998</c:v>
                </c:pt>
                <c:pt idx="28">
                  <c:v>9.6278000000000006</c:v>
                </c:pt>
                <c:pt idx="29">
                  <c:v>5.9473000000000003</c:v>
                </c:pt>
                <c:pt idx="30">
                  <c:v>5.5335000000000001</c:v>
                </c:pt>
                <c:pt idx="31">
                  <c:v>1.0568</c:v>
                </c:pt>
                <c:pt idx="32">
                  <c:v>5.4824000000000002</c:v>
                </c:pt>
                <c:pt idx="33">
                  <c:v>4.7507999999999999</c:v>
                </c:pt>
                <c:pt idx="34">
                  <c:v>6.6589</c:v>
                </c:pt>
                <c:pt idx="35">
                  <c:v>7.5744999999999996</c:v>
                </c:pt>
                <c:pt idx="36">
                  <c:v>7.5495000000000001</c:v>
                </c:pt>
                <c:pt idx="37">
                  <c:v>4.0498000000000003</c:v>
                </c:pt>
                <c:pt idx="38">
                  <c:v>6.1844000000000001</c:v>
                </c:pt>
                <c:pt idx="39">
                  <c:v>8.8458000000000006</c:v>
                </c:pt>
                <c:pt idx="40">
                  <c:v>3.8410000000000002</c:v>
                </c:pt>
                <c:pt idx="41">
                  <c:v>4.8239999999999998</c:v>
                </c:pt>
                <c:pt idx="42">
                  <c:v>3.8039999999999998</c:v>
                </c:pt>
                <c:pt idx="43">
                  <c:v>7.8604000000000003</c:v>
                </c:pt>
                <c:pt idx="44">
                  <c:v>7.9229000000000003</c:v>
                </c:pt>
                <c:pt idx="45">
                  <c:v>7.9234</c:v>
                </c:pt>
                <c:pt idx="46">
                  <c:v>8.0607000000000006</c:v>
                </c:pt>
                <c:pt idx="47">
                  <c:v>7.6608000000000001</c:v>
                </c:pt>
                <c:pt idx="48">
                  <c:v>3.0867</c:v>
                </c:pt>
                <c:pt idx="49">
                  <c:v>7.8619000000000003</c:v>
                </c:pt>
                <c:pt idx="50">
                  <c:v>8.4976000000000003</c:v>
                </c:pt>
                <c:pt idx="51">
                  <c:v>5.2412999999999998</c:v>
                </c:pt>
                <c:pt idx="52">
                  <c:v>5.4564000000000004</c:v>
                </c:pt>
                <c:pt idx="53">
                  <c:v>6.3860999999999999</c:v>
                </c:pt>
                <c:pt idx="54">
                  <c:v>7.4101999999999997</c:v>
                </c:pt>
                <c:pt idx="55">
                  <c:v>7.9962999999999997</c:v>
                </c:pt>
                <c:pt idx="56">
                  <c:v>8.2562999999999995</c:v>
                </c:pt>
                <c:pt idx="57">
                  <c:v>7.0438000000000001</c:v>
                </c:pt>
                <c:pt idx="58">
                  <c:v>6.1196000000000002</c:v>
                </c:pt>
                <c:pt idx="59">
                  <c:v>5.0239000000000003</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49D3-4B18-BE60-BD1A509B6FD4}"/>
            </c:ext>
          </c:extLst>
        </c:ser>
        <c:dLbls>
          <c:showLegendKey val="0"/>
          <c:showVal val="0"/>
          <c:showCatName val="0"/>
          <c:showSerName val="0"/>
          <c:showPercent val="0"/>
          <c:showBubbleSize val="0"/>
        </c:dLbls>
        <c:gapWidth val="150"/>
        <c:axId val="811239160"/>
        <c:axId val="811240760"/>
      </c:barChart>
      <c:catAx>
        <c:axId val="811239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0760"/>
        <c:crosses val="autoZero"/>
        <c:auto val="1"/>
        <c:lblAlgn val="ctr"/>
        <c:lblOffset val="100"/>
        <c:noMultiLvlLbl val="0"/>
      </c:catAx>
      <c:valAx>
        <c:axId val="81124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3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YOY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'GDP analysis'!$B$193</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'GDP analysis'!$A$194:$A$254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analysis'!$B$194:$B$254</c:f>
              <c:numCache>
                <c:formatCode>General</c:formatCode>
                <c:ptCount val="60"/>
                <c:pt idx="1">
                  <c:v>5.9480389299784626</c:v>
                </c:pt>
                <c:pt idx="2">
                  <c:v>7.4658787201620731</c:v>
                </c:pt>
                <c:pt idx="3">
                  <c:v>14.848722872267851</c:v>
                </c:pt>
                <c:pt idx="4">
                  <c:v>16.641979307061838</c:v>
                </c:pt>
                <c:pt idx="5">
                  <c:v>5.4436063221155591</c:v>
                </c:pt>
                <c:pt idx="6">
                  <c:v>-22.986190863234683</c:v>
                </c:pt>
                <c:pt idx="7">
                  <c:v>9.3087041538585531</c:v>
                </c:pt>
                <c:pt idx="8">
                  <c:v>5.8851442481031517</c:v>
                </c:pt>
                <c:pt idx="9">
                  <c:v>10.101710643825099</c:v>
                </c:pt>
                <c:pt idx="10">
                  <c:v>6.8000417063446985</c:v>
                </c:pt>
                <c:pt idx="11">
                  <c:v>7.8954003833565229</c:v>
                </c:pt>
                <c:pt idx="12">
                  <c:v>6.1056354633219021</c:v>
                </c:pt>
                <c:pt idx="13">
                  <c:v>19.663374951396534</c:v>
                </c:pt>
                <c:pt idx="14">
                  <c:v>16.383775199635267</c:v>
                </c:pt>
                <c:pt idx="15">
                  <c:v>-1.0581192111984346</c:v>
                </c:pt>
                <c:pt idx="16">
                  <c:v>4.3101934356301772</c:v>
                </c:pt>
                <c:pt idx="17">
                  <c:v>18.273633336756628</c:v>
                </c:pt>
                <c:pt idx="18">
                  <c:v>13.01615058401271</c:v>
                </c:pt>
                <c:pt idx="19">
                  <c:v>11.428495801568134</c:v>
                </c:pt>
                <c:pt idx="20">
                  <c:v>21.787914876730117</c:v>
                </c:pt>
                <c:pt idx="21">
                  <c:v>3.8455664412689594</c:v>
                </c:pt>
                <c:pt idx="22">
                  <c:v>3.7337911786114324</c:v>
                </c:pt>
                <c:pt idx="23">
                  <c:v>8.7423039340789561</c:v>
                </c:pt>
                <c:pt idx="24">
                  <c:v>-2.7966533797487427</c:v>
                </c:pt>
                <c:pt idx="25">
                  <c:v>9.5936147650252099</c:v>
                </c:pt>
                <c:pt idx="26">
                  <c:v>7.0852794081134638</c:v>
                </c:pt>
                <c:pt idx="27">
                  <c:v>12.067984049988764</c:v>
                </c:pt>
                <c:pt idx="28">
                  <c:v>6.2915045789261344</c:v>
                </c:pt>
                <c:pt idx="29">
                  <c:v>-0.18430887035317958</c:v>
                </c:pt>
                <c:pt idx="30">
                  <c:v>8.4233458535581072</c:v>
                </c:pt>
                <c:pt idx="31">
                  <c:v>-15.849535437835913</c:v>
                </c:pt>
                <c:pt idx="32">
                  <c:v>6.7022326840260114</c:v>
                </c:pt>
                <c:pt idx="33">
                  <c:v>-3.09234791784771</c:v>
                </c:pt>
                <c:pt idx="34">
                  <c:v>17.178748210716609</c:v>
                </c:pt>
                <c:pt idx="35">
                  <c:v>10.085191452496579</c:v>
                </c:pt>
                <c:pt idx="36">
                  <c:v>9.0526603914870964</c:v>
                </c:pt>
                <c:pt idx="37">
                  <c:v>5.8464931873604993</c:v>
                </c:pt>
                <c:pt idx="38">
                  <c:v>1.3186219873794356</c:v>
                </c:pt>
                <c:pt idx="39">
                  <c:v>8.8925616340454159</c:v>
                </c:pt>
                <c:pt idx="40">
                  <c:v>2.0867684965097504</c:v>
                </c:pt>
                <c:pt idx="41">
                  <c:v>3.6392531003642561</c:v>
                </c:pt>
                <c:pt idx="42">
                  <c:v>6.0763168846525586</c:v>
                </c:pt>
                <c:pt idx="43">
                  <c:v>18.014080486267265</c:v>
                </c:pt>
                <c:pt idx="44">
                  <c:v>16.693985298725455</c:v>
                </c:pt>
                <c:pt idx="45">
                  <c:v>15.685442243206284</c:v>
                </c:pt>
                <c:pt idx="46">
                  <c:v>14.612503978016772</c:v>
                </c:pt>
                <c:pt idx="47">
                  <c:v>29.404163256173884</c:v>
                </c:pt>
                <c:pt idx="48">
                  <c:v>-1.466206931972138</c:v>
                </c:pt>
                <c:pt idx="49">
                  <c:v>11.926895285264351</c:v>
                </c:pt>
                <c:pt idx="50">
                  <c:v>24.870114367775937</c:v>
                </c:pt>
                <c:pt idx="51">
                  <c:v>8.7988613267826228</c:v>
                </c:pt>
                <c:pt idx="52">
                  <c:v>0.25163614630930364</c:v>
                </c:pt>
                <c:pt idx="53">
                  <c:v>1.5913580534249872</c:v>
                </c:pt>
                <c:pt idx="54">
                  <c:v>9.8240508260387234</c:v>
                </c:pt>
                <c:pt idx="55">
                  <c:v>3.1611742002790297</c:v>
                </c:pt>
                <c:pt idx="56">
                  <c:v>9.0897161364573833</c:v>
                </c:pt>
                <c:pt idx="57">
                  <c:v>15.598615256277338</c:v>
                </c:pt>
                <c:pt idx="58">
                  <c:v>2.2772694362311081</c:v>
                </c:pt>
                <c:pt idx="59">
                  <c:v>5.9700480385464463</c:v>
                </c:pt>
              </c:numCache>
            </c:numRef>
          </c:val>
          <c:smooth val="0"/>
          <c:extLst>
            <c:ext xmlns:c16="http://schemas.microsoft.com/office/drawing/2014/chart" uri="{C3380CC4-5D6E-409C-BE32-E72D297353CC}">
              <c16:uniqueId val="{00000000-7329-4D72-A037-6F07F9CA96D3}"/>
            </c:ext>
          </c:extLst>
        </c:ser>
        <c:dLbls>
          <c:showLegendKey val="0"/>
          <c:showVal val="0"/>
          <c:showCatName val="0"/>
          <c:showSerName val="0"/>
          <c:showPercent val="0"/>
          <c:showBubbleSize val="0"/>
        </c:dLbls>
        <c:marker val="1"/>
        <c:smooth val="0"/>
        <c:axId val="652598352"/>
        <c:axId val="652599312"/>
      </c:lineChart>
      <c:catAx>
        <c:axId val="6525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99312"/>
        <c:crosses val="autoZero"/>
        <c:auto val="1"/>
        <c:lblAlgn val="ctr"/>
        <c:lblOffset val="100"/>
        <c:noMultiLvlLbl val="0"/>
      </c:catAx>
      <c:valAx>
        <c:axId val="6525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98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Poplulation in billion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'GDP analysis'!$B$257</c:f>
              <c:strCache>
                <c:ptCount val="1"/>
                <c:pt idx="0">
                  <c:v>Total</c:v>
                </c:pt>
              </c:strCache>
            </c:strRef>
          </c:tx>
          <c:spPr>
            <a:solidFill>
              <a:schemeClr val="accent4">
                <a:lumMod val="75000"/>
              </a:schemeClr>
            </a:solidFill>
            <a:ln>
              <a:noFill/>
            </a:ln>
            <a:effectLst/>
            <a:sp3d/>
          </c:spPr>
          <c:invertIfNegative val="0"/>
          <c:cat>
            <c:strRef>
              <c:f>'GDP analysis'!$A$258:$A$318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analysis'!$B$258:$B$318</c:f>
              <c:numCache>
                <c:formatCode>General</c:formatCode>
                <c:ptCount val="60"/>
                <c:pt idx="1">
                  <c:v>0.45964217132698654</c:v>
                </c:pt>
                <c:pt idx="2">
                  <c:v>0.46907696395378157</c:v>
                </c:pt>
                <c:pt idx="3">
                  <c:v>0.47882574143587625</c:v>
                </c:pt>
                <c:pt idx="4">
                  <c:v>0.48884812239165637</c:v>
                </c:pt>
                <c:pt idx="5">
                  <c:v>0.49912339599840427</c:v>
                </c:pt>
                <c:pt idx="6">
                  <c:v>0.50963153376723525</c:v>
                </c:pt>
                <c:pt idx="7">
                  <c:v>0.52040077396868967</c:v>
                </c:pt>
                <c:pt idx="8">
                  <c:v>0.53151363561639431</c:v>
                </c:pt>
                <c:pt idx="9">
                  <c:v>0.54308442596793605</c:v>
                </c:pt>
                <c:pt idx="10">
                  <c:v>0.55518975985588948</c:v>
                </c:pt>
                <c:pt idx="11">
                  <c:v>0.5678682195834851</c:v>
                </c:pt>
                <c:pt idx="12">
                  <c:v>0.58108708541993581</c:v>
                </c:pt>
                <c:pt idx="13">
                  <c:v>0.59477008475888304</c:v>
                </c:pt>
                <c:pt idx="14">
                  <c:v>0.6088026415512291</c:v>
                </c:pt>
                <c:pt idx="15">
                  <c:v>0.62310278567261168</c:v>
                </c:pt>
                <c:pt idx="16">
                  <c:v>0.63763005427261799</c:v>
                </c:pt>
                <c:pt idx="17">
                  <c:v>0.65240878064318641</c:v>
                </c:pt>
                <c:pt idx="18">
                  <c:v>0.66749976084813611</c:v>
                </c:pt>
                <c:pt idx="19">
                  <c:v>0.68299540534577974</c:v>
                </c:pt>
                <c:pt idx="20">
                  <c:v>0.69895297016386948</c:v>
                </c:pt>
                <c:pt idx="21">
                  <c:v>0.71538499944947809</c:v>
                </c:pt>
                <c:pt idx="22">
                  <c:v>0.73223958793716259</c:v>
                </c:pt>
                <c:pt idx="23">
                  <c:v>0.74942898408587344</c:v>
                </c:pt>
                <c:pt idx="24">
                  <c:v>0.76683329537228728</c:v>
                </c:pt>
                <c:pt idx="25">
                  <c:v>0.78435987980523236</c:v>
                </c:pt>
                <c:pt idx="26">
                  <c:v>0.80197533463159731</c:v>
                </c:pt>
                <c:pt idx="27">
                  <c:v>0.81968217811858879</c:v>
                </c:pt>
                <c:pt idx="28">
                  <c:v>0.83746881558726782</c:v>
                </c:pt>
                <c:pt idx="29">
                  <c:v>0.8553346465448991</c:v>
                </c:pt>
                <c:pt idx="30">
                  <c:v>0.87327782012247901</c:v>
                </c:pt>
                <c:pt idx="31">
                  <c:v>0.89127322471266002</c:v>
                </c:pt>
                <c:pt idx="32">
                  <c:v>0.90930709602866533</c:v>
                </c:pt>
                <c:pt idx="33">
                  <c:v>0.92740387299705485</c:v>
                </c:pt>
                <c:pt idx="34">
                  <c:v>0.94560169527441251</c:v>
                </c:pt>
                <c:pt idx="35">
                  <c:v>0.9639225364413343</c:v>
                </c:pt>
                <c:pt idx="36">
                  <c:v>0.98236518592711941</c:v>
                </c:pt>
                <c:pt idx="37">
                  <c:v>1.0009000227292681</c:v>
                </c:pt>
                <c:pt idx="38">
                  <c:v>1.0194836654652117</c:v>
                </c:pt>
                <c:pt idx="39">
                  <c:v>1.0380580611029033</c:v>
                </c:pt>
                <c:pt idx="40">
                  <c:v>1.0565755332501643</c:v>
                </c:pt>
                <c:pt idx="41">
                  <c:v>1.075000087557582</c:v>
                </c:pt>
                <c:pt idx="42">
                  <c:v>1.0933171563833213</c:v>
                </c:pt>
                <c:pt idx="43">
                  <c:v>1.1115231734359918</c:v>
                </c:pt>
                <c:pt idx="44">
                  <c:v>1.1296235410831792</c:v>
                </c:pt>
                <c:pt idx="45">
                  <c:v>1.147609948665405</c:v>
                </c:pt>
                <c:pt idx="46">
                  <c:v>1.1654862630151499</c:v>
                </c:pt>
                <c:pt idx="47">
                  <c:v>1.1832094387206382</c:v>
                </c:pt>
                <c:pt idx="48">
                  <c:v>1.2006698119185721</c:v>
                </c:pt>
                <c:pt idx="49">
                  <c:v>1.2177262592269162</c:v>
                </c:pt>
                <c:pt idx="50">
                  <c:v>1.2342811873951847</c:v>
                </c:pt>
                <c:pt idx="51">
                  <c:v>1.250288752033309</c:v>
                </c:pt>
                <c:pt idx="52">
                  <c:v>1.2657828157652353</c:v>
                </c:pt>
                <c:pt idx="53">
                  <c:v>1.2808461399022313</c:v>
                </c:pt>
                <c:pt idx="54">
                  <c:v>1.2956041775054856</c:v>
                </c:pt>
                <c:pt idx="55">
                  <c:v>1.3101524303803413</c:v>
                </c:pt>
                <c:pt idx="56">
                  <c:v>1.3245095597848808</c:v>
                </c:pt>
                <c:pt idx="57">
                  <c:v>1.3386588687082639</c:v>
                </c:pt>
                <c:pt idx="58">
                  <c:v>1.3526173310506748</c:v>
                </c:pt>
                <c:pt idx="59">
                  <c:v>1.3664177540216675</c:v>
                </c:pt>
              </c:numCache>
            </c:numRef>
          </c:val>
          <c:extLst>
            <c:ext xmlns:c16="http://schemas.microsoft.com/office/drawing/2014/chart" uri="{C3380CC4-5D6E-409C-BE32-E72D297353CC}">
              <c16:uniqueId val="{00000000-9525-4AA5-ABED-ACF6DCC68E65}"/>
            </c:ext>
          </c:extLst>
        </c:ser>
        <c:dLbls>
          <c:showLegendKey val="0"/>
          <c:showVal val="0"/>
          <c:showCatName val="0"/>
          <c:showSerName val="0"/>
          <c:showPercent val="0"/>
          <c:showBubbleSize val="0"/>
        </c:dLbls>
        <c:gapWidth val="150"/>
        <c:shape val="box"/>
        <c:axId val="572363824"/>
        <c:axId val="572366064"/>
        <c:axId val="0"/>
      </c:bar3DChart>
      <c:catAx>
        <c:axId val="57236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66064"/>
        <c:crosses val="autoZero"/>
        <c:auto val="1"/>
        <c:lblAlgn val="ctr"/>
        <c:lblOffset val="100"/>
        <c:noMultiLvlLbl val="0"/>
      </c:catAx>
      <c:valAx>
        <c:axId val="5723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6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analysis'!$B$3</c:f>
              <c:strCache>
                <c:ptCount val="1"/>
                <c:pt idx="0">
                  <c:v>Total</c:v>
                </c:pt>
              </c:strCache>
            </c:strRef>
          </c:tx>
          <c:spPr>
            <a:solidFill>
              <a:schemeClr val="accent4">
                <a:lumMod val="75000"/>
              </a:schemeClr>
            </a:solidFill>
            <a:ln>
              <a:noFill/>
            </a:ln>
            <a:effectLst/>
          </c:spPr>
          <c:invertIfNegative val="0"/>
          <c:cat>
            <c:strRef>
              <c:f>'GNP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analysis'!$B$4:$B$64</c:f>
              <c:numCache>
                <c:formatCode>General</c:formatCode>
                <c:ptCount val="60"/>
                <c:pt idx="2">
                  <c:v>41.173872254944001</c:v>
                </c:pt>
                <c:pt idx="3">
                  <c:v>45.729179876914003</c:v>
                </c:pt>
                <c:pt idx="4">
                  <c:v>52.536801654530002</c:v>
                </c:pt>
                <c:pt idx="5">
                  <c:v>55.857844002668003</c:v>
                </c:pt>
                <c:pt idx="6">
                  <c:v>53.934009903099998</c:v>
                </c:pt>
                <c:pt idx="7">
                  <c:v>55.004484962542001</c:v>
                </c:pt>
                <c:pt idx="8">
                  <c:v>53.910366534076999</c:v>
                </c:pt>
                <c:pt idx="9">
                  <c:v>59.167585311501</c:v>
                </c:pt>
                <c:pt idx="10">
                  <c:v>63.879486702088002</c:v>
                </c:pt>
                <c:pt idx="11">
                  <c:v>67.629474399380996</c:v>
                </c:pt>
                <c:pt idx="12">
                  <c:v>71.807500973645006</c:v>
                </c:pt>
                <c:pt idx="13">
                  <c:v>85.739085038232005</c:v>
                </c:pt>
                <c:pt idx="14">
                  <c:v>102.23029059852</c:v>
                </c:pt>
                <c:pt idx="15">
                  <c:v>118.28271779981</c:v>
                </c:pt>
                <c:pt idx="16">
                  <c:v>115.09112693937</c:v>
                </c:pt>
                <c:pt idx="17">
                  <c:v>121.03769630679</c:v>
                </c:pt>
                <c:pt idx="18">
                  <c:v>138.15245696086001</c:v>
                </c:pt>
                <c:pt idx="19">
                  <c:v>152.44542049882</c:v>
                </c:pt>
                <c:pt idx="20">
                  <c:v>188.58300566035999</c:v>
                </c:pt>
                <c:pt idx="21">
                  <c:v>210.99109657275</c:v>
                </c:pt>
                <c:pt idx="22">
                  <c:v>210.36865469279999</c:v>
                </c:pt>
                <c:pt idx="23">
                  <c:v>212.44938416592001</c:v>
                </c:pt>
                <c:pt idx="24">
                  <c:v>215.86873834114999</c:v>
                </c:pt>
                <c:pt idx="25">
                  <c:v>229.29223238339</c:v>
                </c:pt>
                <c:pt idx="26">
                  <c:v>250.40592015691001</c:v>
                </c:pt>
                <c:pt idx="27">
                  <c:v>287.58279778138001</c:v>
                </c:pt>
                <c:pt idx="28">
                  <c:v>329.15040141038997</c:v>
                </c:pt>
                <c:pt idx="29">
                  <c:v>332.7741498263</c:v>
                </c:pt>
                <c:pt idx="30">
                  <c:v>334.59161405096</c:v>
                </c:pt>
                <c:pt idx="31">
                  <c:v>308.58087530558998</c:v>
                </c:pt>
                <c:pt idx="32">
                  <c:v>312.50983855519002</c:v>
                </c:pt>
                <c:pt idx="33">
                  <c:v>300.63305197825002</c:v>
                </c:pt>
                <c:pt idx="34">
                  <c:v>322.74641309942001</c:v>
                </c:pt>
                <c:pt idx="35">
                  <c:v>354.31668706884</c:v>
                </c:pt>
                <c:pt idx="36">
                  <c:v>395.27125397870998</c:v>
                </c:pt>
                <c:pt idx="37">
                  <c:v>409.89961382104002</c:v>
                </c:pt>
                <c:pt idx="38">
                  <c:v>420.15330383631999</c:v>
                </c:pt>
                <c:pt idx="39">
                  <c:v>454.3969684667</c:v>
                </c:pt>
                <c:pt idx="40">
                  <c:v>467.08215597733999</c:v>
                </c:pt>
                <c:pt idx="41">
                  <c:v>485.44259001431999</c:v>
                </c:pt>
                <c:pt idx="42">
                  <c:v>500.19797842336999</c:v>
                </c:pt>
                <c:pt idx="43">
                  <c:v>573.89314363859</c:v>
                </c:pt>
                <c:pt idx="44">
                  <c:v>687.28216151436004</c:v>
                </c:pt>
                <c:pt idx="45">
                  <c:v>809.08509089331994</c:v>
                </c:pt>
                <c:pt idx="46">
                  <c:v>916.98375426382995</c:v>
                </c:pt>
                <c:pt idx="47">
                  <c:v>1081.9667039095</c:v>
                </c:pt>
                <c:pt idx="48">
                  <c:v>1195.0308407767</c:v>
                </c:pt>
                <c:pt idx="49">
                  <c:v>1358.3514319339999</c:v>
                </c:pt>
                <c:pt idx="50">
                  <c:v>1505.7354087346</c:v>
                </c:pt>
                <c:pt idx="51">
                  <c:v>1704.4318038490001</c:v>
                </c:pt>
                <c:pt idx="52">
                  <c:v>1870.9942895649999</c:v>
                </c:pt>
                <c:pt idx="53">
                  <c:v>1941.1164096095999</c:v>
                </c:pt>
                <c:pt idx="54">
                  <c:v>2020.9990360997999</c:v>
                </c:pt>
                <c:pt idx="55">
                  <c:v>2097.5985809683002</c:v>
                </c:pt>
                <c:pt idx="56">
                  <c:v>2226.4235188753</c:v>
                </c:pt>
                <c:pt idx="57">
                  <c:v>2443.8861787258002</c:v>
                </c:pt>
                <c:pt idx="58">
                  <c:v>2713.8493976797999</c:v>
                </c:pt>
                <c:pt idx="59">
                  <c:v>2910.8398550707002</c:v>
                </c:pt>
              </c:numCache>
            </c:numRef>
          </c:val>
          <c:extLst>
            <c:ext xmlns:c16="http://schemas.microsoft.com/office/drawing/2014/chart" uri="{C3380CC4-5D6E-409C-BE32-E72D297353CC}">
              <c16:uniqueId val="{00000000-7F23-45A8-82DE-50C79B20BC2F}"/>
            </c:ext>
          </c:extLst>
        </c:ser>
        <c:dLbls>
          <c:showLegendKey val="0"/>
          <c:showVal val="0"/>
          <c:showCatName val="0"/>
          <c:showSerName val="0"/>
          <c:showPercent val="0"/>
          <c:showBubbleSize val="0"/>
        </c:dLbls>
        <c:gapWidth val="150"/>
        <c:axId val="759634424"/>
        <c:axId val="759633784"/>
      </c:barChart>
      <c:catAx>
        <c:axId val="75963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3784"/>
        <c:crosses val="autoZero"/>
        <c:auto val="1"/>
        <c:lblAlgn val="ctr"/>
        <c:lblOffset val="100"/>
        <c:noMultiLvlLbl val="0"/>
      </c:catAx>
      <c:valAx>
        <c:axId val="75963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Annual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analysis'!$B$67</c:f>
              <c:strCache>
                <c:ptCount val="1"/>
                <c:pt idx="0">
                  <c:v>Total</c:v>
                </c:pt>
              </c:strCache>
            </c:strRef>
          </c:tx>
          <c:spPr>
            <a:solidFill>
              <a:srgbClr val="548235"/>
            </a:solidFill>
            <a:ln>
              <a:noFill/>
            </a:ln>
            <a:effectLst/>
          </c:spPr>
          <c:invertIfNegative val="1"/>
          <c:cat>
            <c:strRef>
              <c:f>'GNP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analysis'!$B$68:$B$128</c:f>
              <c:numCache>
                <c:formatCode>General</c:formatCode>
                <c:ptCount val="60"/>
                <c:pt idx="2">
                  <c:v>2.9155000000000002</c:v>
                </c:pt>
                <c:pt idx="3">
                  <c:v>6.0365000000000002</c:v>
                </c:pt>
                <c:pt idx="4">
                  <c:v>7.4039999999999999</c:v>
                </c:pt>
                <c:pt idx="5">
                  <c:v>-2.6859000000000002</c:v>
                </c:pt>
                <c:pt idx="6">
                  <c:v>-0.18720000000000001</c:v>
                </c:pt>
                <c:pt idx="7">
                  <c:v>7.8761999999999999</c:v>
                </c:pt>
                <c:pt idx="8">
                  <c:v>3.4064000000000001</c:v>
                </c:pt>
                <c:pt idx="9">
                  <c:v>6.5728</c:v>
                </c:pt>
                <c:pt idx="10">
                  <c:v>5.1825999999999999</c:v>
                </c:pt>
                <c:pt idx="11">
                  <c:v>1.6687000000000001</c:v>
                </c:pt>
                <c:pt idx="12">
                  <c:v>-0.53190000000000004</c:v>
                </c:pt>
                <c:pt idx="13">
                  <c:v>3.3561000000000001</c:v>
                </c:pt>
                <c:pt idx="14">
                  <c:v>1.3170999999999999</c:v>
                </c:pt>
                <c:pt idx="15">
                  <c:v>9.2255000000000003</c:v>
                </c:pt>
                <c:pt idx="16">
                  <c:v>1.6916</c:v>
                </c:pt>
                <c:pt idx="17">
                  <c:v>7.2834000000000003</c:v>
                </c:pt>
                <c:pt idx="18">
                  <c:v>5.8005000000000004</c:v>
                </c:pt>
                <c:pt idx="19">
                  <c:v>-5.0000999999999998</c:v>
                </c:pt>
                <c:pt idx="20">
                  <c:v>6.8535000000000004</c:v>
                </c:pt>
                <c:pt idx="21">
                  <c:v>5.7859999999999996</c:v>
                </c:pt>
                <c:pt idx="22">
                  <c:v>3.1274000000000002</c:v>
                </c:pt>
                <c:pt idx="23">
                  <c:v>7.1923000000000004</c:v>
                </c:pt>
                <c:pt idx="24">
                  <c:v>3.6770999999999998</c:v>
                </c:pt>
                <c:pt idx="25">
                  <c:v>5.3192000000000004</c:v>
                </c:pt>
                <c:pt idx="26">
                  <c:v>4.7172999999999998</c:v>
                </c:pt>
                <c:pt idx="27">
                  <c:v>3.802</c:v>
                </c:pt>
                <c:pt idx="28">
                  <c:v>9.3028999999999993</c:v>
                </c:pt>
                <c:pt idx="29">
                  <c:v>5.8234000000000004</c:v>
                </c:pt>
                <c:pt idx="30">
                  <c:v>5.3757000000000001</c:v>
                </c:pt>
                <c:pt idx="31">
                  <c:v>0.83230000000000004</c:v>
                </c:pt>
                <c:pt idx="32">
                  <c:v>5.4836999999999998</c:v>
                </c:pt>
                <c:pt idx="33">
                  <c:v>4.8979999999999997</c:v>
                </c:pt>
                <c:pt idx="34">
                  <c:v>6.7790999999999997</c:v>
                </c:pt>
                <c:pt idx="35">
                  <c:v>7.7408000000000001</c:v>
                </c:pt>
                <c:pt idx="36">
                  <c:v>7.7420999999999998</c:v>
                </c:pt>
                <c:pt idx="37">
                  <c:v>4.1302000000000003</c:v>
                </c:pt>
                <c:pt idx="38">
                  <c:v>6.1862000000000004</c:v>
                </c:pt>
                <c:pt idx="39">
                  <c:v>8.9374000000000002</c:v>
                </c:pt>
                <c:pt idx="40">
                  <c:v>3.5590000000000002</c:v>
                </c:pt>
                <c:pt idx="41">
                  <c:v>5.0171000000000001</c:v>
                </c:pt>
                <c:pt idx="42">
                  <c:v>3.9925999999999999</c:v>
                </c:pt>
                <c:pt idx="43">
                  <c:v>7.7877999999999998</c:v>
                </c:pt>
                <c:pt idx="44">
                  <c:v>7.9600999999999997</c:v>
                </c:pt>
                <c:pt idx="45">
                  <c:v>7.8967000000000001</c:v>
                </c:pt>
                <c:pt idx="46">
                  <c:v>7.9913999999999996</c:v>
                </c:pt>
                <c:pt idx="47">
                  <c:v>8.0383999999999993</c:v>
                </c:pt>
                <c:pt idx="48">
                  <c:v>2.9016000000000002</c:v>
                </c:pt>
                <c:pt idx="49">
                  <c:v>7.8636999999999997</c:v>
                </c:pt>
                <c:pt idx="50">
                  <c:v>7.9649999999999999</c:v>
                </c:pt>
                <c:pt idx="51">
                  <c:v>5.4474</c:v>
                </c:pt>
                <c:pt idx="52">
                  <c:v>5.1372999999999998</c:v>
                </c:pt>
                <c:pt idx="53">
                  <c:v>6.3128000000000002</c:v>
                </c:pt>
                <c:pt idx="54">
                  <c:v>7.4949000000000003</c:v>
                </c:pt>
                <c:pt idx="55">
                  <c:v>8.0190000000000001</c:v>
                </c:pt>
                <c:pt idx="56">
                  <c:v>7.2995000000000001</c:v>
                </c:pt>
                <c:pt idx="57">
                  <c:v>8.0777999999999999</c:v>
                </c:pt>
                <c:pt idx="58">
                  <c:v>6.1294000000000004</c:v>
                </c:pt>
                <c:pt idx="59">
                  <c:v>5.0152000000000001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40E-4EED-BD99-D6FC6A62B551}"/>
            </c:ext>
          </c:extLst>
        </c:ser>
        <c:dLbls>
          <c:showLegendKey val="0"/>
          <c:showVal val="0"/>
          <c:showCatName val="0"/>
          <c:showSerName val="0"/>
          <c:showPercent val="0"/>
          <c:showBubbleSize val="0"/>
        </c:dLbls>
        <c:gapWidth val="150"/>
        <c:axId val="759636344"/>
        <c:axId val="759638264"/>
      </c:barChart>
      <c:catAx>
        <c:axId val="759636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8264"/>
        <c:crosses val="autoZero"/>
        <c:auto val="1"/>
        <c:lblAlgn val="ctr"/>
        <c:lblOffset val="100"/>
        <c:noMultiLvlLbl val="0"/>
      </c:catAx>
      <c:valAx>
        <c:axId val="75963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YOY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'GNP analysis'!$B$131</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'GNP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analysis'!$B$132:$B$192</c:f>
              <c:numCache>
                <c:formatCode>General</c:formatCode>
                <c:ptCount val="60"/>
                <c:pt idx="3">
                  <c:v>11.063588077808294</c:v>
                </c:pt>
                <c:pt idx="4">
                  <c:v>14.8868223658058</c:v>
                </c:pt>
                <c:pt idx="5">
                  <c:v>6.3213637746287175</c:v>
                </c:pt>
                <c:pt idx="6">
                  <c:v>-3.4441610375726541</c:v>
                </c:pt>
                <c:pt idx="7">
                  <c:v>1.9847867076178125</c:v>
                </c:pt>
                <c:pt idx="8">
                  <c:v>-1.989144029273423</c:v>
                </c:pt>
                <c:pt idx="9">
                  <c:v>9.7517770985676524</c:v>
                </c:pt>
                <c:pt idx="10">
                  <c:v>7.9636533513749832</c:v>
                </c:pt>
                <c:pt idx="11">
                  <c:v>5.8704098778715128</c:v>
                </c:pt>
                <c:pt idx="12">
                  <c:v>6.1778190816491847</c:v>
                </c:pt>
                <c:pt idx="13">
                  <c:v>19.401293563607247</c:v>
                </c:pt>
                <c:pt idx="14">
                  <c:v>19.234174884108434</c:v>
                </c:pt>
                <c:pt idx="15">
                  <c:v>15.702222019823148</c:v>
                </c:pt>
                <c:pt idx="16">
                  <c:v>-2.6982731880084749</c:v>
                </c:pt>
                <c:pt idx="17">
                  <c:v>5.1668356419454033</c:v>
                </c:pt>
                <c:pt idx="18">
                  <c:v>14.140025113077026</c:v>
                </c:pt>
                <c:pt idx="19">
                  <c:v>10.345790333652433</c:v>
                </c:pt>
                <c:pt idx="20">
                  <c:v>23.70526122942454</c:v>
                </c:pt>
                <c:pt idx="21">
                  <c:v>11.882349013329026</c:v>
                </c:pt>
                <c:pt idx="22">
                  <c:v>-0.29500859991757244</c:v>
                </c:pt>
                <c:pt idx="23">
                  <c:v>0.98908721746521211</c:v>
                </c:pt>
                <c:pt idx="24">
                  <c:v>1.6094912153567438</c:v>
                </c:pt>
                <c:pt idx="25">
                  <c:v>6.2183594277676635</c:v>
                </c:pt>
                <c:pt idx="26">
                  <c:v>9.2082001880537732</c:v>
                </c:pt>
                <c:pt idx="27">
                  <c:v>14.846644840175552</c:v>
                </c:pt>
                <c:pt idx="28">
                  <c:v>14.454134235320149</c:v>
                </c:pt>
                <c:pt idx="29">
                  <c:v>1.1009399959357431</c:v>
                </c:pt>
                <c:pt idx="30">
                  <c:v>0.54615547079262983</c:v>
                </c:pt>
                <c:pt idx="31">
                  <c:v>-7.7738764670319718</c:v>
                </c:pt>
                <c:pt idx="32">
                  <c:v>1.2732361478037642</c:v>
                </c:pt>
                <c:pt idx="33">
                  <c:v>-3.8004520535575144</c:v>
                </c:pt>
                <c:pt idx="34">
                  <c:v>7.3555987858480139</c:v>
                </c:pt>
                <c:pt idx="35">
                  <c:v>9.7817582746287446</c:v>
                </c:pt>
                <c:pt idx="36">
                  <c:v>11.558746286740071</c:v>
                </c:pt>
                <c:pt idx="37">
                  <c:v>3.7008408011167822</c:v>
                </c:pt>
                <c:pt idx="38">
                  <c:v>2.5015124848975043</c:v>
                </c:pt>
                <c:pt idx="39">
                  <c:v>8.1502785573049756</c:v>
                </c:pt>
                <c:pt idx="40">
                  <c:v>2.7916531999419822</c:v>
                </c:pt>
                <c:pt idx="41">
                  <c:v>3.9308789261199548</c:v>
                </c:pt>
                <c:pt idx="42">
                  <c:v>3.0395743415539069</c:v>
                </c:pt>
                <c:pt idx="43">
                  <c:v>14.733199331894156</c:v>
                </c:pt>
                <c:pt idx="44">
                  <c:v>19.757862440534215</c:v>
                </c:pt>
                <c:pt idx="45">
                  <c:v>17.722405177893588</c:v>
                </c:pt>
                <c:pt idx="46">
                  <c:v>13.335885753546378</c:v>
                </c:pt>
                <c:pt idx="47">
                  <c:v>17.991916310242718</c:v>
                </c:pt>
                <c:pt idx="48">
                  <c:v>10.449872113315708</c:v>
                </c:pt>
                <c:pt idx="49">
                  <c:v>13.666642364740241</c:v>
                </c:pt>
                <c:pt idx="50">
                  <c:v>10.850209550760882</c:v>
                </c:pt>
                <c:pt idx="51">
                  <c:v>13.195970152643341</c:v>
                </c:pt>
                <c:pt idx="52">
                  <c:v>9.7723173986699461</c:v>
                </c:pt>
                <c:pt idx="53">
                  <c:v>3.7478532369493864</c:v>
                </c:pt>
                <c:pt idx="54">
                  <c:v>4.1152929363090642</c:v>
                </c:pt>
                <c:pt idx="55">
                  <c:v>3.7901821574504546</c:v>
                </c:pt>
                <c:pt idx="56">
                  <c:v>6.141543910061726</c:v>
                </c:pt>
                <c:pt idx="57">
                  <c:v>9.7673536955966735</c:v>
                </c:pt>
                <c:pt idx="58">
                  <c:v>11.04647267553</c:v>
                </c:pt>
                <c:pt idx="59">
                  <c:v>7.2587099917672973</c:v>
                </c:pt>
              </c:numCache>
            </c:numRef>
          </c:val>
          <c:smooth val="0"/>
          <c:extLst>
            <c:ext xmlns:c16="http://schemas.microsoft.com/office/drawing/2014/chart" uri="{C3380CC4-5D6E-409C-BE32-E72D297353CC}">
              <c16:uniqueId val="{00000000-654F-40B7-B65F-B2EBB06C6382}"/>
            </c:ext>
          </c:extLst>
        </c:ser>
        <c:dLbls>
          <c:showLegendKey val="0"/>
          <c:showVal val="0"/>
          <c:showCatName val="0"/>
          <c:showSerName val="0"/>
          <c:showPercent val="0"/>
          <c:showBubbleSize val="0"/>
        </c:dLbls>
        <c:marker val="1"/>
        <c:smooth val="0"/>
        <c:axId val="759641464"/>
        <c:axId val="759644344"/>
      </c:lineChart>
      <c:catAx>
        <c:axId val="75964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4344"/>
        <c:crosses val="autoZero"/>
        <c:auto val="1"/>
        <c:lblAlgn val="ctr"/>
        <c:lblOffset val="100"/>
        <c:noMultiLvlLbl val="0"/>
      </c:catAx>
      <c:valAx>
        <c:axId val="75964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'Inflation Rate  analysis'!$B$3</c:f>
              <c:strCache>
                <c:ptCount val="1"/>
                <c:pt idx="0">
                  <c:v>Total</c:v>
                </c:pt>
              </c:strCache>
            </c:strRef>
          </c:tx>
          <c:spPr>
            <a:solidFill>
              <a:srgbClr val="548235"/>
            </a:solidFill>
            <a:ln>
              <a:noFill/>
            </a:ln>
            <a:effectLst/>
          </c:spPr>
          <c:invertIfNegative val="1"/>
          <c:cat>
            <c:strRef>
              <c:f>'Inflation Rate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analysis'!$B$4:$B$64</c:f>
              <c:numCache>
                <c:formatCode>General</c:formatCode>
                <c:ptCount val="60"/>
                <c:pt idx="0">
                  <c:v>1.7799</c:v>
                </c:pt>
                <c:pt idx="1">
                  <c:v>1.6952</c:v>
                </c:pt>
                <c:pt idx="2">
                  <c:v>3.6322000000000001</c:v>
                </c:pt>
                <c:pt idx="3">
                  <c:v>2.9462000000000002</c:v>
                </c:pt>
                <c:pt idx="4">
                  <c:v>13.3553</c:v>
                </c:pt>
                <c:pt idx="5">
                  <c:v>9.4748000000000001</c:v>
                </c:pt>
                <c:pt idx="6">
                  <c:v>10.8018</c:v>
                </c:pt>
                <c:pt idx="7">
                  <c:v>13.062200000000001</c:v>
                </c:pt>
                <c:pt idx="8">
                  <c:v>3.2374000000000001</c:v>
                </c:pt>
                <c:pt idx="9">
                  <c:v>-0.58409999999999995</c:v>
                </c:pt>
                <c:pt idx="10">
                  <c:v>5.0922999999999998</c:v>
                </c:pt>
                <c:pt idx="11">
                  <c:v>3.0798999999999999</c:v>
                </c:pt>
                <c:pt idx="12">
                  <c:v>6.4420999999999999</c:v>
                </c:pt>
                <c:pt idx="13">
                  <c:v>16.940799999999999</c:v>
                </c:pt>
                <c:pt idx="14">
                  <c:v>28.598700000000001</c:v>
                </c:pt>
                <c:pt idx="15">
                  <c:v>5.7484000000000002</c:v>
                </c:pt>
                <c:pt idx="16">
                  <c:v>-7.6338999999999997</c:v>
                </c:pt>
                <c:pt idx="17">
                  <c:v>8.3074999999999992</c:v>
                </c:pt>
                <c:pt idx="18">
                  <c:v>2.5230000000000001</c:v>
                </c:pt>
                <c:pt idx="19">
                  <c:v>6.2756999999999996</c:v>
                </c:pt>
                <c:pt idx="20">
                  <c:v>11.3461</c:v>
                </c:pt>
                <c:pt idx="21">
                  <c:v>13.112500000000001</c:v>
                </c:pt>
                <c:pt idx="22">
                  <c:v>7.8906999999999998</c:v>
                </c:pt>
                <c:pt idx="23">
                  <c:v>11.8681</c:v>
                </c:pt>
                <c:pt idx="24">
                  <c:v>8.3188999999999993</c:v>
                </c:pt>
                <c:pt idx="25">
                  <c:v>5.5564</c:v>
                </c:pt>
                <c:pt idx="26">
                  <c:v>8.7296999999999993</c:v>
                </c:pt>
                <c:pt idx="27">
                  <c:v>8.8010999999999999</c:v>
                </c:pt>
                <c:pt idx="28">
                  <c:v>9.3834999999999997</c:v>
                </c:pt>
                <c:pt idx="29">
                  <c:v>7.0743</c:v>
                </c:pt>
                <c:pt idx="30">
                  <c:v>8.9711999999999996</c:v>
                </c:pt>
                <c:pt idx="31">
                  <c:v>13.870200000000001</c:v>
                </c:pt>
                <c:pt idx="32">
                  <c:v>11.787800000000001</c:v>
                </c:pt>
                <c:pt idx="33">
                  <c:v>6.3269000000000002</c:v>
                </c:pt>
                <c:pt idx="34">
                  <c:v>10.2479</c:v>
                </c:pt>
                <c:pt idx="35">
                  <c:v>10.2249</c:v>
                </c:pt>
                <c:pt idx="36">
                  <c:v>8.9771999999999998</c:v>
                </c:pt>
                <c:pt idx="37">
                  <c:v>7.1642999999999999</c:v>
                </c:pt>
                <c:pt idx="38">
                  <c:v>13.2308</c:v>
                </c:pt>
                <c:pt idx="39">
                  <c:v>4.6698000000000004</c:v>
                </c:pt>
                <c:pt idx="40">
                  <c:v>4.0094000000000003</c:v>
                </c:pt>
                <c:pt idx="41">
                  <c:v>3.7793000000000001</c:v>
                </c:pt>
                <c:pt idx="42">
                  <c:v>4.2972000000000001</c:v>
                </c:pt>
                <c:pt idx="43">
                  <c:v>3.8058999999999998</c:v>
                </c:pt>
                <c:pt idx="44">
                  <c:v>3.7673000000000001</c:v>
                </c:pt>
                <c:pt idx="45">
                  <c:v>4.2462999999999997</c:v>
                </c:pt>
                <c:pt idx="46">
                  <c:v>5.7965</c:v>
                </c:pt>
                <c:pt idx="47">
                  <c:v>6.3728999999999996</c:v>
                </c:pt>
                <c:pt idx="48">
                  <c:v>8.3492999999999995</c:v>
                </c:pt>
                <c:pt idx="49">
                  <c:v>10.882400000000001</c:v>
                </c:pt>
                <c:pt idx="50">
                  <c:v>11.9894</c:v>
                </c:pt>
                <c:pt idx="51">
                  <c:v>8.8583999999999996</c:v>
                </c:pt>
                <c:pt idx="52">
                  <c:v>9.3124000000000002</c:v>
                </c:pt>
                <c:pt idx="53">
                  <c:v>10.9076</c:v>
                </c:pt>
                <c:pt idx="54">
                  <c:v>6.3532000000000002</c:v>
                </c:pt>
                <c:pt idx="55">
                  <c:v>5.8723999999999998</c:v>
                </c:pt>
                <c:pt idx="56">
                  <c:v>4.9409999999999998</c:v>
                </c:pt>
                <c:pt idx="57">
                  <c:v>2.4908999999999999</c:v>
                </c:pt>
                <c:pt idx="58">
                  <c:v>4.8606999999999996</c:v>
                </c:pt>
                <c:pt idx="59">
                  <c:v>7.6597</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4538-4A08-8988-20BA58D541F3}"/>
            </c:ext>
          </c:extLst>
        </c:ser>
        <c:dLbls>
          <c:showLegendKey val="0"/>
          <c:showVal val="0"/>
          <c:showCatName val="0"/>
          <c:showSerName val="0"/>
          <c:showPercent val="0"/>
          <c:showBubbleSize val="0"/>
        </c:dLbls>
        <c:gapWidth val="150"/>
        <c:axId val="811245560"/>
        <c:axId val="811244280"/>
      </c:barChart>
      <c:catAx>
        <c:axId val="811245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4280"/>
        <c:crosses val="autoZero"/>
        <c:auto val="1"/>
        <c:lblAlgn val="ctr"/>
        <c:lblOffset val="100"/>
        <c:noMultiLvlLbl val="0"/>
      </c:catAx>
      <c:valAx>
        <c:axId val="81124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Annual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'Inflation Rate  analysis'!$B$67</c:f>
              <c:strCache>
                <c:ptCount val="1"/>
                <c:pt idx="0">
                  <c:v>Total</c:v>
                </c:pt>
              </c:strCache>
            </c:strRef>
          </c:tx>
          <c:spPr>
            <a:solidFill>
              <a:srgbClr val="548235"/>
            </a:solidFill>
            <a:ln>
              <a:noFill/>
            </a:ln>
            <a:effectLst/>
            <a:sp3d/>
          </c:spPr>
          <c:invertIfNegative val="1"/>
          <c:cat>
            <c:strRef>
              <c:f>'Inflation Rate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analysis'!$B$68:$B$128</c:f>
              <c:numCache>
                <c:formatCode>General</c:formatCode>
                <c:ptCount val="60"/>
                <c:pt idx="1">
                  <c:v>-0.08</c:v>
                </c:pt>
                <c:pt idx="2">
                  <c:v>1.94</c:v>
                </c:pt>
                <c:pt idx="3">
                  <c:v>-0.69</c:v>
                </c:pt>
                <c:pt idx="4">
                  <c:v>10.41</c:v>
                </c:pt>
                <c:pt idx="5">
                  <c:v>-3.88</c:v>
                </c:pt>
                <c:pt idx="6">
                  <c:v>1.33</c:v>
                </c:pt>
                <c:pt idx="7">
                  <c:v>2.2599999999999998</c:v>
                </c:pt>
                <c:pt idx="8">
                  <c:v>-9.82</c:v>
                </c:pt>
                <c:pt idx="9">
                  <c:v>-3.82</c:v>
                </c:pt>
                <c:pt idx="10">
                  <c:v>5.68</c:v>
                </c:pt>
                <c:pt idx="11">
                  <c:v>-2.0099999999999998</c:v>
                </c:pt>
                <c:pt idx="12">
                  <c:v>3.36</c:v>
                </c:pt>
                <c:pt idx="13">
                  <c:v>10.5</c:v>
                </c:pt>
                <c:pt idx="14">
                  <c:v>11.66</c:v>
                </c:pt>
                <c:pt idx="15">
                  <c:v>-22.85</c:v>
                </c:pt>
                <c:pt idx="16">
                  <c:v>-13.38</c:v>
                </c:pt>
                <c:pt idx="17">
                  <c:v>15.94</c:v>
                </c:pt>
                <c:pt idx="18">
                  <c:v>-5.78</c:v>
                </c:pt>
                <c:pt idx="19">
                  <c:v>3.75</c:v>
                </c:pt>
                <c:pt idx="20">
                  <c:v>5.07</c:v>
                </c:pt>
                <c:pt idx="21">
                  <c:v>1.77</c:v>
                </c:pt>
                <c:pt idx="22">
                  <c:v>-5.22</c:v>
                </c:pt>
                <c:pt idx="23">
                  <c:v>3.98</c:v>
                </c:pt>
                <c:pt idx="24">
                  <c:v>-3.55</c:v>
                </c:pt>
                <c:pt idx="25">
                  <c:v>-2.76</c:v>
                </c:pt>
                <c:pt idx="26">
                  <c:v>3.17</c:v>
                </c:pt>
                <c:pt idx="27">
                  <c:v>7.0000000000000007E-2</c:v>
                </c:pt>
                <c:pt idx="28">
                  <c:v>0.57999999999999996</c:v>
                </c:pt>
                <c:pt idx="29">
                  <c:v>-2.31</c:v>
                </c:pt>
                <c:pt idx="30">
                  <c:v>1.9</c:v>
                </c:pt>
                <c:pt idx="31">
                  <c:v>4.9000000000000004</c:v>
                </c:pt>
                <c:pt idx="32">
                  <c:v>-2.08</c:v>
                </c:pt>
                <c:pt idx="33">
                  <c:v>-5.46</c:v>
                </c:pt>
                <c:pt idx="34">
                  <c:v>3.92</c:v>
                </c:pt>
                <c:pt idx="35">
                  <c:v>-0.02</c:v>
                </c:pt>
                <c:pt idx="36">
                  <c:v>-1.25</c:v>
                </c:pt>
                <c:pt idx="37">
                  <c:v>-1.81</c:v>
                </c:pt>
                <c:pt idx="38">
                  <c:v>6.07</c:v>
                </c:pt>
                <c:pt idx="39">
                  <c:v>-8.56</c:v>
                </c:pt>
                <c:pt idx="40">
                  <c:v>-0.66</c:v>
                </c:pt>
                <c:pt idx="41">
                  <c:v>-0.23</c:v>
                </c:pt>
                <c:pt idx="42">
                  <c:v>0.52</c:v>
                </c:pt>
                <c:pt idx="43">
                  <c:v>-0.49</c:v>
                </c:pt>
                <c:pt idx="44">
                  <c:v>-0.04</c:v>
                </c:pt>
                <c:pt idx="45">
                  <c:v>0.48</c:v>
                </c:pt>
                <c:pt idx="46">
                  <c:v>1.55</c:v>
                </c:pt>
                <c:pt idx="47">
                  <c:v>0.57999999999999996</c:v>
                </c:pt>
                <c:pt idx="48">
                  <c:v>1.98</c:v>
                </c:pt>
                <c:pt idx="49">
                  <c:v>2.5299999999999998</c:v>
                </c:pt>
                <c:pt idx="50">
                  <c:v>1.1100000000000001</c:v>
                </c:pt>
                <c:pt idx="51">
                  <c:v>-3.13</c:v>
                </c:pt>
                <c:pt idx="52">
                  <c:v>0.45</c:v>
                </c:pt>
                <c:pt idx="53">
                  <c:v>1.6</c:v>
                </c:pt>
                <c:pt idx="54">
                  <c:v>-4.55</c:v>
                </c:pt>
                <c:pt idx="55">
                  <c:v>-0.48</c:v>
                </c:pt>
                <c:pt idx="56">
                  <c:v>-0.93</c:v>
                </c:pt>
                <c:pt idx="57">
                  <c:v>-2.4500000000000002</c:v>
                </c:pt>
                <c:pt idx="58">
                  <c:v>2.37</c:v>
                </c:pt>
                <c:pt idx="59">
                  <c:v>2.8</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6063-4A83-BAF8-4380C46A2409}"/>
            </c:ext>
          </c:extLst>
        </c:ser>
        <c:dLbls>
          <c:showLegendKey val="0"/>
          <c:showVal val="0"/>
          <c:showCatName val="0"/>
          <c:showSerName val="0"/>
          <c:showPercent val="0"/>
          <c:showBubbleSize val="0"/>
        </c:dLbls>
        <c:gapWidth val="150"/>
        <c:shape val="box"/>
        <c:axId val="811259960"/>
        <c:axId val="811264440"/>
        <c:axId val="0"/>
      </c:bar3DChart>
      <c:catAx>
        <c:axId val="811259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4440"/>
        <c:crosses val="autoZero"/>
        <c:auto val="1"/>
        <c:lblAlgn val="ctr"/>
        <c:lblOffset val="100"/>
        <c:noMultiLvlLbl val="0"/>
      </c:catAx>
      <c:valAx>
        <c:axId val="81126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Billions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'Inflation Rate  analysis'!$B$131</c:f>
              <c:strCache>
                <c:ptCount val="1"/>
                <c:pt idx="0">
                  <c:v>Total</c:v>
                </c:pt>
              </c:strCache>
            </c:strRef>
          </c:tx>
          <c:spPr>
            <a:solidFill>
              <a:schemeClr val="accent2">
                <a:lumMod val="50000"/>
              </a:schemeClr>
            </a:solidFill>
            <a:ln>
              <a:noFill/>
            </a:ln>
            <a:effectLst/>
          </c:spPr>
          <c:invertIfNegative val="0"/>
          <c:cat>
            <c:strRef>
              <c:f>'Inflation Rate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analysis'!$B$132:$B$192</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7912-4B29-8C9E-61CB41C0CB37}"/>
            </c:ext>
          </c:extLst>
        </c:ser>
        <c:dLbls>
          <c:showLegendKey val="0"/>
          <c:showVal val="0"/>
          <c:showCatName val="0"/>
          <c:showSerName val="0"/>
          <c:showPercent val="0"/>
          <c:showBubbleSize val="0"/>
        </c:dLbls>
        <c:gapWidth val="219"/>
        <c:overlap val="100"/>
        <c:axId val="811267640"/>
        <c:axId val="811268280"/>
      </c:barChart>
      <c:catAx>
        <c:axId val="81126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8280"/>
        <c:crosses val="autoZero"/>
        <c:auto val="1"/>
        <c:lblAlgn val="ctr"/>
        <c:lblOffset val="100"/>
        <c:noMultiLvlLbl val="0"/>
      </c:catAx>
      <c:valAx>
        <c:axId val="81126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7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a:t>
            </a:r>
            <a:r>
              <a:rPr lang="en-US"/>
              <a:t>Annual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'GDP analysis'!$B$130</c:f>
              <c:strCache>
                <c:ptCount val="1"/>
                <c:pt idx="0">
                  <c:v>Total</c:v>
                </c:pt>
              </c:strCache>
            </c:strRef>
          </c:tx>
          <c:spPr>
            <a:solidFill>
              <a:srgbClr val="548235"/>
            </a:solidFill>
            <a:ln>
              <a:noFill/>
            </a:ln>
            <a:effectLst/>
            <a:sp3d/>
          </c:spPr>
          <c:invertIfNegative val="1"/>
          <c:cat>
            <c:strRef>
              <c:f>'GDP analysis'!$A$131:$A$191</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analysis'!$B$131:$B$191</c:f>
              <c:numCache>
                <c:formatCode>General</c:formatCode>
                <c:ptCount val="60"/>
                <c:pt idx="1">
                  <c:v>3.7227000000000001</c:v>
                </c:pt>
                <c:pt idx="2">
                  <c:v>2.9310999999999998</c:v>
                </c:pt>
                <c:pt idx="3">
                  <c:v>5.9943999999999997</c:v>
                </c:pt>
                <c:pt idx="4">
                  <c:v>7.4530000000000003</c:v>
                </c:pt>
                <c:pt idx="5">
                  <c:v>-2.6358000000000001</c:v>
                </c:pt>
                <c:pt idx="6">
                  <c:v>-5.5300000000000002E-2</c:v>
                </c:pt>
                <c:pt idx="7">
                  <c:v>7.8259999999999996</c:v>
                </c:pt>
                <c:pt idx="8">
                  <c:v>3.3879000000000001</c:v>
                </c:pt>
                <c:pt idx="9">
                  <c:v>6.5396999999999998</c:v>
                </c:pt>
                <c:pt idx="10">
                  <c:v>5.1571999999999996</c:v>
                </c:pt>
                <c:pt idx="11">
                  <c:v>1.6429</c:v>
                </c:pt>
                <c:pt idx="12">
                  <c:v>-0.55330000000000001</c:v>
                </c:pt>
                <c:pt idx="13">
                  <c:v>3.2955000000000001</c:v>
                </c:pt>
                <c:pt idx="14">
                  <c:v>1.1853</c:v>
                </c:pt>
                <c:pt idx="15">
                  <c:v>9.1499000000000006</c:v>
                </c:pt>
                <c:pt idx="16">
                  <c:v>1.6631</c:v>
                </c:pt>
                <c:pt idx="17">
                  <c:v>7.2548000000000004</c:v>
                </c:pt>
                <c:pt idx="18">
                  <c:v>5.7125000000000004</c:v>
                </c:pt>
                <c:pt idx="19">
                  <c:v>-5.2382</c:v>
                </c:pt>
                <c:pt idx="20">
                  <c:v>6.7358000000000002</c:v>
                </c:pt>
                <c:pt idx="21">
                  <c:v>6.0061999999999998</c:v>
                </c:pt>
                <c:pt idx="22">
                  <c:v>3.4756999999999998</c:v>
                </c:pt>
                <c:pt idx="23">
                  <c:v>7.2888999999999999</c:v>
                </c:pt>
                <c:pt idx="24">
                  <c:v>3.8207</c:v>
                </c:pt>
                <c:pt idx="25">
                  <c:v>5.2542999999999997</c:v>
                </c:pt>
                <c:pt idx="26">
                  <c:v>4.7766000000000002</c:v>
                </c:pt>
                <c:pt idx="27">
                  <c:v>3.9653999999999998</c:v>
                </c:pt>
                <c:pt idx="28">
                  <c:v>9.6278000000000006</c:v>
                </c:pt>
                <c:pt idx="29">
                  <c:v>5.9473000000000003</c:v>
                </c:pt>
                <c:pt idx="30">
                  <c:v>5.5335000000000001</c:v>
                </c:pt>
                <c:pt idx="31">
                  <c:v>1.0568</c:v>
                </c:pt>
                <c:pt idx="32">
                  <c:v>5.4824000000000002</c:v>
                </c:pt>
                <c:pt idx="33">
                  <c:v>4.7507999999999999</c:v>
                </c:pt>
                <c:pt idx="34">
                  <c:v>6.6589</c:v>
                </c:pt>
                <c:pt idx="35">
                  <c:v>7.5744999999999996</c:v>
                </c:pt>
                <c:pt idx="36">
                  <c:v>7.5495000000000001</c:v>
                </c:pt>
                <c:pt idx="37">
                  <c:v>4.0498000000000003</c:v>
                </c:pt>
                <c:pt idx="38">
                  <c:v>6.1844000000000001</c:v>
                </c:pt>
                <c:pt idx="39">
                  <c:v>8.8458000000000006</c:v>
                </c:pt>
                <c:pt idx="40">
                  <c:v>3.8410000000000002</c:v>
                </c:pt>
                <c:pt idx="41">
                  <c:v>4.8239999999999998</c:v>
                </c:pt>
                <c:pt idx="42">
                  <c:v>3.8039999999999998</c:v>
                </c:pt>
                <c:pt idx="43">
                  <c:v>7.8604000000000003</c:v>
                </c:pt>
                <c:pt idx="44">
                  <c:v>7.9229000000000003</c:v>
                </c:pt>
                <c:pt idx="45">
                  <c:v>7.9234</c:v>
                </c:pt>
                <c:pt idx="46">
                  <c:v>8.0607000000000006</c:v>
                </c:pt>
                <c:pt idx="47">
                  <c:v>7.6608000000000001</c:v>
                </c:pt>
                <c:pt idx="48">
                  <c:v>3.0867</c:v>
                </c:pt>
                <c:pt idx="49">
                  <c:v>7.8619000000000003</c:v>
                </c:pt>
                <c:pt idx="50">
                  <c:v>8.4976000000000003</c:v>
                </c:pt>
                <c:pt idx="51">
                  <c:v>5.2412999999999998</c:v>
                </c:pt>
                <c:pt idx="52">
                  <c:v>5.4564000000000004</c:v>
                </c:pt>
                <c:pt idx="53">
                  <c:v>6.3860999999999999</c:v>
                </c:pt>
                <c:pt idx="54">
                  <c:v>7.4101999999999997</c:v>
                </c:pt>
                <c:pt idx="55">
                  <c:v>7.9962999999999997</c:v>
                </c:pt>
                <c:pt idx="56">
                  <c:v>8.2562999999999995</c:v>
                </c:pt>
                <c:pt idx="57">
                  <c:v>7.0438000000000001</c:v>
                </c:pt>
                <c:pt idx="58">
                  <c:v>6.1196000000000002</c:v>
                </c:pt>
                <c:pt idx="59">
                  <c:v>5.0239000000000003</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AE45-4F6B-94CF-3FD71A04186C}"/>
            </c:ext>
          </c:extLst>
        </c:ser>
        <c:dLbls>
          <c:showLegendKey val="0"/>
          <c:showVal val="0"/>
          <c:showCatName val="0"/>
          <c:showSerName val="0"/>
          <c:showPercent val="0"/>
          <c:showBubbleSize val="0"/>
        </c:dLbls>
        <c:gapWidth val="150"/>
        <c:shape val="box"/>
        <c:axId val="811239160"/>
        <c:axId val="811240760"/>
        <c:axId val="667719200"/>
      </c:bar3DChart>
      <c:catAx>
        <c:axId val="811239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0760"/>
        <c:crosses val="autoZero"/>
        <c:auto val="1"/>
        <c:lblAlgn val="ctr"/>
        <c:lblOffset val="100"/>
        <c:noMultiLvlLbl val="0"/>
      </c:catAx>
      <c:valAx>
        <c:axId val="81124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39160"/>
        <c:crosses val="autoZero"/>
        <c:crossBetween val="between"/>
      </c:valAx>
      <c:serAx>
        <c:axId val="6677192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07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a:t>
            </a:r>
            <a:r>
              <a:rPr lang="en-US" baseline="0"/>
              <a:t> </a:t>
            </a:r>
          </a:p>
          <a:p>
            <a:pPr>
              <a:defRPr/>
            </a:pPr>
            <a:r>
              <a:rPr lang="en-US"/>
              <a:t>Billions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'Import and Export analysis'!$B$3</c:f>
              <c:strCache>
                <c:ptCount val="1"/>
                <c:pt idx="0">
                  <c:v>Total</c:v>
                </c:pt>
              </c:strCache>
            </c:strRef>
          </c:tx>
          <c:spPr>
            <a:solidFill>
              <a:schemeClr val="accent2">
                <a:lumMod val="75000"/>
              </a:schemeClr>
            </a:solidFill>
            <a:ln>
              <a:noFill/>
            </a:ln>
            <a:effectLst/>
          </c:spPr>
          <c:invertIfNegative val="0"/>
          <c:cat>
            <c:strRef>
              <c:f>'Import and Export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analysis'!$B$4:$B$64</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3178-46EF-A96F-194F5F8457C0}"/>
            </c:ext>
          </c:extLst>
        </c:ser>
        <c:dLbls>
          <c:showLegendKey val="0"/>
          <c:showVal val="0"/>
          <c:showCatName val="0"/>
          <c:showSerName val="0"/>
          <c:showPercent val="0"/>
          <c:showBubbleSize val="0"/>
        </c:dLbls>
        <c:gapWidth val="219"/>
        <c:overlap val="100"/>
        <c:axId val="811255480"/>
        <c:axId val="811255800"/>
      </c:barChart>
      <c:catAx>
        <c:axId val="81125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5800"/>
        <c:crosses val="autoZero"/>
        <c:auto val="1"/>
        <c:lblAlgn val="ctr"/>
        <c:lblOffset val="100"/>
        <c:noMultiLvlLbl val="0"/>
      </c:catAx>
      <c:valAx>
        <c:axId val="81125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5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export % of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'Import and Export analysis'!$B$67</c:f>
              <c:strCache>
                <c:ptCount val="1"/>
                <c:pt idx="0">
                  <c:v>Total</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cat>
            <c:strRef>
              <c:f>'Import and Export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analysis'!$B$68:$B$128</c:f>
              <c:numCache>
                <c:formatCode>General</c:formatCode>
                <c:ptCount val="60"/>
                <c:pt idx="0">
                  <c:v>4.4631564556352616</c:v>
                </c:pt>
                <c:pt idx="1">
                  <c:v>4.3035861899917647</c:v>
                </c:pt>
                <c:pt idx="2">
                  <c:v>4.1689752831566036</c:v>
                </c:pt>
                <c:pt idx="3">
                  <c:v>4.2805033849351171</c:v>
                </c:pt>
                <c:pt idx="4">
                  <c:v>3.7255511726420982</c:v>
                </c:pt>
                <c:pt idx="5">
                  <c:v>3.3074727809369575</c:v>
                </c:pt>
                <c:pt idx="6">
                  <c:v>4.1425506595687649</c:v>
                </c:pt>
                <c:pt idx="7">
                  <c:v>4.0344449953861377</c:v>
                </c:pt>
                <c:pt idx="8">
                  <c:v>4.0387710057857724</c:v>
                </c:pt>
                <c:pt idx="9">
                  <c:v>3.7138428205124137</c:v>
                </c:pt>
                <c:pt idx="10">
                  <c:v>3.7828250620389734</c:v>
                </c:pt>
                <c:pt idx="11">
                  <c:v>3.6672052170882887</c:v>
                </c:pt>
                <c:pt idx="12">
                  <c:v>4.0274892615867124</c:v>
                </c:pt>
                <c:pt idx="13">
                  <c:v>4.2087631923227242</c:v>
                </c:pt>
                <c:pt idx="14">
                  <c:v>4.8313210033835414</c:v>
                </c:pt>
                <c:pt idx="15">
                  <c:v>5.6470621578425462</c:v>
                </c:pt>
                <c:pt idx="16">
                  <c:v>6.6865128617028464</c:v>
                </c:pt>
                <c:pt idx="17">
                  <c:v>6.3831718138227753</c:v>
                </c:pt>
                <c:pt idx="18">
                  <c:v>6.3148252347500868</c:v>
                </c:pt>
                <c:pt idx="19">
                  <c:v>6.7496381573403994</c:v>
                </c:pt>
                <c:pt idx="20">
                  <c:v>6.1395511320602978</c:v>
                </c:pt>
                <c:pt idx="21">
                  <c:v>5.9360266265073722</c:v>
                </c:pt>
                <c:pt idx="22">
                  <c:v>5.9832998487060234</c:v>
                </c:pt>
                <c:pt idx="23">
                  <c:v>5.8376294241945716</c:v>
                </c:pt>
                <c:pt idx="24">
                  <c:v>6.2834013929826789</c:v>
                </c:pt>
                <c:pt idx="25">
                  <c:v>5.2545549962794142</c:v>
                </c:pt>
                <c:pt idx="26">
                  <c:v>5.1962216602847429</c:v>
                </c:pt>
                <c:pt idx="27">
                  <c:v>5.6045808840052809</c:v>
                </c:pt>
                <c:pt idx="28">
                  <c:v>6.0352197549172706</c:v>
                </c:pt>
                <c:pt idx="29">
                  <c:v>7.0161302779134891</c:v>
                </c:pt>
                <c:pt idx="30">
                  <c:v>7.0533502341536263</c:v>
                </c:pt>
                <c:pt idx="31">
                  <c:v>8.4942407705351837</c:v>
                </c:pt>
                <c:pt idx="32">
                  <c:v>8.8429269250211391</c:v>
                </c:pt>
                <c:pt idx="33">
                  <c:v>9.8342174548632837</c:v>
                </c:pt>
                <c:pt idx="34">
                  <c:v>9.8880849161566857</c:v>
                </c:pt>
                <c:pt idx="35">
                  <c:v>10.843968034882145</c:v>
                </c:pt>
                <c:pt idx="36">
                  <c:v>10.385169271606284</c:v>
                </c:pt>
                <c:pt idx="37">
                  <c:v>10.690717318102349</c:v>
                </c:pt>
                <c:pt idx="38">
                  <c:v>11.018469179248038</c:v>
                </c:pt>
                <c:pt idx="39">
                  <c:v>11.452064612800738</c:v>
                </c:pt>
                <c:pt idx="40">
                  <c:v>12.997236311165581</c:v>
                </c:pt>
                <c:pt idx="41">
                  <c:v>12.558379633910691</c:v>
                </c:pt>
                <c:pt idx="42">
                  <c:v>14.26438392442917</c:v>
                </c:pt>
                <c:pt idx="43">
                  <c:v>14.947913858227013</c:v>
                </c:pt>
                <c:pt idx="44">
                  <c:v>17.859124963047552</c:v>
                </c:pt>
                <c:pt idx="45">
                  <c:v>19.605246694941357</c:v>
                </c:pt>
                <c:pt idx="46">
                  <c:v>21.267941422096285</c:v>
                </c:pt>
                <c:pt idx="47">
                  <c:v>20.799699748945045</c:v>
                </c:pt>
                <c:pt idx="48">
                  <c:v>24.097357260139287</c:v>
                </c:pt>
                <c:pt idx="49">
                  <c:v>20.400519374452408</c:v>
                </c:pt>
                <c:pt idx="50">
                  <c:v>22.400933248823485</c:v>
                </c:pt>
                <c:pt idx="51">
                  <c:v>24.540404890794584</c:v>
                </c:pt>
                <c:pt idx="52">
                  <c:v>24.534430661417854</c:v>
                </c:pt>
                <c:pt idx="53">
                  <c:v>25.430861300519574</c:v>
                </c:pt>
                <c:pt idx="54">
                  <c:v>22.967963008116836</c:v>
                </c:pt>
                <c:pt idx="55">
                  <c:v>19.81318912599065</c:v>
                </c:pt>
                <c:pt idx="56">
                  <c:v>19.158234929099624</c:v>
                </c:pt>
                <c:pt idx="57">
                  <c:v>18.782685165771735</c:v>
                </c:pt>
                <c:pt idx="58">
                  <c:v>19.852651428256483</c:v>
                </c:pt>
                <c:pt idx="59">
                  <c:v>18.661968601080993</c:v>
                </c:pt>
              </c:numCache>
            </c:numRef>
          </c:val>
          <c:smooth val="0"/>
          <c:extLst>
            <c:ext xmlns:c16="http://schemas.microsoft.com/office/drawing/2014/chart" uri="{C3380CC4-5D6E-409C-BE32-E72D297353CC}">
              <c16:uniqueId val="{00000000-74A6-4841-B02D-0A47F8E7F641}"/>
            </c:ext>
          </c:extLst>
        </c:ser>
        <c:dLbls>
          <c:showLegendKey val="0"/>
          <c:showVal val="0"/>
          <c:showCatName val="0"/>
          <c:showSerName val="0"/>
          <c:showPercent val="0"/>
          <c:showBubbleSize val="0"/>
        </c:dLbls>
        <c:marker val="1"/>
        <c:smooth val="0"/>
        <c:axId val="670013776"/>
        <c:axId val="670017296"/>
      </c:lineChart>
      <c:catAx>
        <c:axId val="6700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7296"/>
        <c:crosses val="autoZero"/>
        <c:auto val="1"/>
        <c:lblAlgn val="ctr"/>
        <c:lblOffset val="100"/>
        <c:noMultiLvlLbl val="0"/>
      </c:catAx>
      <c:valAx>
        <c:axId val="67001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analysis!PivotTable27</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t>Export and Import  % Change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'Import and Export analysis'!$B$131</c:f>
              <c:strCache>
                <c:ptCount val="1"/>
                <c:pt idx="0">
                  <c:v>Sum of Export % Change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'Import and Export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analysis'!$B$132:$B$192</c:f>
              <c:numCache>
                <c:formatCode>General</c:formatCode>
                <c:ptCount val="60"/>
                <c:pt idx="1">
                  <c:v>2.1601016518402121</c:v>
                </c:pt>
                <c:pt idx="2">
                  <c:v>4.10447761194209</c:v>
                </c:pt>
                <c:pt idx="3">
                  <c:v>17.921146953403735</c:v>
                </c:pt>
                <c:pt idx="4">
                  <c:v>1.5197568389042475</c:v>
                </c:pt>
                <c:pt idx="5">
                  <c:v>-6.3891913778491158</c:v>
                </c:pt>
                <c:pt idx="6">
                  <c:v>-3.5415778251597088</c:v>
                </c:pt>
                <c:pt idx="7">
                  <c:v>6.4561403508789592</c:v>
                </c:pt>
                <c:pt idx="8">
                  <c:v>5.998681608435958</c:v>
                </c:pt>
                <c:pt idx="9">
                  <c:v>1.2437810945289038</c:v>
                </c:pt>
                <c:pt idx="10">
                  <c:v>8.7837837837805957</c:v>
                </c:pt>
                <c:pt idx="11">
                  <c:v>4.5976403075861674</c:v>
                </c:pt>
                <c:pt idx="12">
                  <c:v>16.529968225139264</c:v>
                </c:pt>
                <c:pt idx="13">
                  <c:v>25.049323599222568</c:v>
                </c:pt>
                <c:pt idx="14">
                  <c:v>33.599195744902971</c:v>
                </c:pt>
                <c:pt idx="15">
                  <c:v>15.647656290466118</c:v>
                </c:pt>
                <c:pt idx="16">
                  <c:v>23.510496346390713</c:v>
                </c:pt>
                <c:pt idx="17">
                  <c:v>12.908019209482195</c:v>
                </c:pt>
                <c:pt idx="18">
                  <c:v>11.806051984496047</c:v>
                </c:pt>
                <c:pt idx="19">
                  <c:v>19.101004242926411</c:v>
                </c:pt>
                <c:pt idx="20">
                  <c:v>10.779735627683079</c:v>
                </c:pt>
                <c:pt idx="21">
                  <c:v>0.40311322128409394</c:v>
                </c:pt>
                <c:pt idx="22">
                  <c:v>4.5599044810681439</c:v>
                </c:pt>
                <c:pt idx="23">
                  <c:v>6.0948455119749063</c:v>
                </c:pt>
                <c:pt idx="24">
                  <c:v>4.6259704367126284</c:v>
                </c:pt>
                <c:pt idx="25">
                  <c:v>-8.3512830062053638</c:v>
                </c:pt>
                <c:pt idx="26">
                  <c:v>5.8964743450358501</c:v>
                </c:pt>
                <c:pt idx="27">
                  <c:v>20.875151634920318</c:v>
                </c:pt>
                <c:pt idx="28">
                  <c:v>14.458619028114658</c:v>
                </c:pt>
                <c:pt idx="29">
                  <c:v>16.03883887989026</c:v>
                </c:pt>
                <c:pt idx="30">
                  <c:v>8.998522201235458</c:v>
                </c:pt>
                <c:pt idx="31">
                  <c:v>1.3411050371841895</c:v>
                </c:pt>
                <c:pt idx="32">
                  <c:v>11.082328821483916</c:v>
                </c:pt>
                <c:pt idx="33">
                  <c:v>7.7709825826523105</c:v>
                </c:pt>
                <c:pt idx="34">
                  <c:v>17.820601180983047</c:v>
                </c:pt>
                <c:pt idx="35">
                  <c:v>20.727148618455292</c:v>
                </c:pt>
                <c:pt idx="36">
                  <c:v>4.4387381115049376</c:v>
                </c:pt>
                <c:pt idx="37">
                  <c:v>8.9606638258959759</c:v>
                </c:pt>
                <c:pt idx="38">
                  <c:v>4.4248089659510956</c:v>
                </c:pt>
                <c:pt idx="39">
                  <c:v>13.177668458258571</c:v>
                </c:pt>
                <c:pt idx="40">
                  <c:v>15.860842499027379</c:v>
                </c:pt>
                <c:pt idx="41">
                  <c:v>0.13983390385926125</c:v>
                </c:pt>
                <c:pt idx="42">
                  <c:v>20.486348831685039</c:v>
                </c:pt>
                <c:pt idx="43">
                  <c:v>23.669155184855743</c:v>
                </c:pt>
                <c:pt idx="44">
                  <c:v>39.42095771035995</c:v>
                </c:pt>
                <c:pt idx="45">
                  <c:v>26.996235195412485</c:v>
                </c:pt>
                <c:pt idx="46">
                  <c:v>24.33263701156039</c:v>
                </c:pt>
                <c:pt idx="47">
                  <c:v>26.555160585287542</c:v>
                </c:pt>
                <c:pt idx="48">
                  <c:v>14.155686977035918</c:v>
                </c:pt>
                <c:pt idx="49">
                  <c:v>-5.2440991292277932</c:v>
                </c:pt>
                <c:pt idx="50">
                  <c:v>37.114504066423358</c:v>
                </c:pt>
                <c:pt idx="51">
                  <c:v>19.190039047006515</c:v>
                </c:pt>
                <c:pt idx="52">
                  <c:v>0.22723042552370623</c:v>
                </c:pt>
                <c:pt idx="53">
                  <c:v>5.3032683595507031</c:v>
                </c:pt>
                <c:pt idx="54">
                  <c:v>-0.81206031655462396</c:v>
                </c:pt>
                <c:pt idx="55">
                  <c:v>-11.008570757142605</c:v>
                </c:pt>
                <c:pt idx="56">
                  <c:v>5.4835946298747844</c:v>
                </c:pt>
                <c:pt idx="57">
                  <c:v>13.332590606241013</c:v>
                </c:pt>
                <c:pt idx="58">
                  <c:v>8.1035518207781916</c:v>
                </c:pt>
                <c:pt idx="59">
                  <c:v>-0.38561265747878964</c:v>
                </c:pt>
              </c:numCache>
            </c:numRef>
          </c:val>
          <c:smooth val="0"/>
          <c:extLst>
            <c:ext xmlns:c16="http://schemas.microsoft.com/office/drawing/2014/chart" uri="{C3380CC4-5D6E-409C-BE32-E72D297353CC}">
              <c16:uniqueId val="{00000000-8C3B-4EA7-BE82-BD6594BBB136}"/>
            </c:ext>
          </c:extLst>
        </c:ser>
        <c:ser>
          <c:idx val="1"/>
          <c:order val="1"/>
          <c:tx>
            <c:strRef>
              <c:f>'Import and Export analysis'!$C$131</c:f>
              <c:strCache>
                <c:ptCount val="1"/>
                <c:pt idx="0">
                  <c:v>Sum of Import % Change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'Import and Export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analysis'!$C$132:$C$192</c:f>
              <c:numCache>
                <c:formatCode>General</c:formatCode>
                <c:ptCount val="60"/>
                <c:pt idx="1">
                  <c:v>-7.634854771784588</c:v>
                </c:pt>
                <c:pt idx="2">
                  <c:v>8.805031446540772</c:v>
                </c:pt>
                <c:pt idx="3">
                  <c:v>12.469033856320568</c:v>
                </c:pt>
                <c:pt idx="4">
                  <c:v>12.261380323052379</c:v>
                </c:pt>
                <c:pt idx="5">
                  <c:v>-3.3375433210755396</c:v>
                </c:pt>
                <c:pt idx="6">
                  <c:v>-1.4092016238161209</c:v>
                </c:pt>
                <c:pt idx="7">
                  <c:v>-2.5708061002189604</c:v>
                </c:pt>
                <c:pt idx="8">
                  <c:v>-11.985688729873784</c:v>
                </c:pt>
                <c:pt idx="9">
                  <c:v>-10.21341463414635</c:v>
                </c:pt>
                <c:pt idx="10">
                  <c:v>2.773061686472833</c:v>
                </c:pt>
                <c:pt idx="11">
                  <c:v>11.329440307946195</c:v>
                </c:pt>
                <c:pt idx="12">
                  <c:v>-1.6749559873420725</c:v>
                </c:pt>
                <c:pt idx="13">
                  <c:v>52.392453812039278</c:v>
                </c:pt>
                <c:pt idx="14">
                  <c:v>48.347915329413858</c:v>
                </c:pt>
                <c:pt idx="15">
                  <c:v>9.2352481448085868</c:v>
                </c:pt>
                <c:pt idx="16">
                  <c:v>-4.0420379423507811</c:v>
                </c:pt>
                <c:pt idx="17">
                  <c:v>21.179639223111746</c:v>
                </c:pt>
                <c:pt idx="18">
                  <c:v>18.847548199940906</c:v>
                </c:pt>
                <c:pt idx="19">
                  <c:v>38.168205479247092</c:v>
                </c:pt>
                <c:pt idx="20">
                  <c:v>37.827087048076343</c:v>
                </c:pt>
                <c:pt idx="21">
                  <c:v>-3.7228119693593293</c:v>
                </c:pt>
                <c:pt idx="22">
                  <c:v>-1.4534832623459222</c:v>
                </c:pt>
                <c:pt idx="23">
                  <c:v>4.8739373512139981</c:v>
                </c:pt>
                <c:pt idx="24">
                  <c:v>-4.3685240290539005</c:v>
                </c:pt>
                <c:pt idx="25">
                  <c:v>8.4518096092888744</c:v>
                </c:pt>
                <c:pt idx="26">
                  <c:v>-1.6327059515298659</c:v>
                </c:pt>
                <c:pt idx="27">
                  <c:v>11.384744647394591</c:v>
                </c:pt>
                <c:pt idx="28">
                  <c:v>13.524524880017847</c:v>
                </c:pt>
                <c:pt idx="29">
                  <c:v>9.1445408900039187</c:v>
                </c:pt>
                <c:pt idx="30">
                  <c:v>12.425505270017506</c:v>
                </c:pt>
                <c:pt idx="31">
                  <c:v>-15.445607927580033</c:v>
                </c:pt>
                <c:pt idx="32">
                  <c:v>20.479718589135555</c:v>
                </c:pt>
                <c:pt idx="33">
                  <c:v>-0.79701956316503331</c:v>
                </c:pt>
                <c:pt idx="34">
                  <c:v>21.627707780652642</c:v>
                </c:pt>
                <c:pt idx="35">
                  <c:v>29.891996878242967</c:v>
                </c:pt>
                <c:pt idx="36">
                  <c:v>4.7066727316932138</c:v>
                </c:pt>
                <c:pt idx="37">
                  <c:v>9.3704950337032198</c:v>
                </c:pt>
                <c:pt idx="38">
                  <c:v>7.7087039227462544</c:v>
                </c:pt>
                <c:pt idx="39">
                  <c:v>14.753511915114617</c:v>
                </c:pt>
                <c:pt idx="40">
                  <c:v>6.2131091561120764</c:v>
                </c:pt>
                <c:pt idx="41">
                  <c:v>0.14469277479298587</c:v>
                </c:pt>
                <c:pt idx="42">
                  <c:v>20.362635056043871</c:v>
                </c:pt>
                <c:pt idx="43">
                  <c:v>21.112576697786974</c:v>
                </c:pt>
                <c:pt idx="44">
                  <c:v>46.531611534553001</c:v>
                </c:pt>
                <c:pt idx="45">
                  <c:v>31.890104112636987</c:v>
                </c:pt>
                <c:pt idx="46">
                  <c:v>25.155038920202848</c:v>
                </c:pt>
                <c:pt idx="47">
                  <c:v>31.679532358790226</c:v>
                </c:pt>
                <c:pt idx="48">
                  <c:v>15.892599878496606</c:v>
                </c:pt>
                <c:pt idx="49">
                  <c:v>-1.0684508486932673</c:v>
                </c:pt>
                <c:pt idx="50">
                  <c:v>29.609259963004117</c:v>
                </c:pt>
                <c:pt idx="51">
                  <c:v>25.933220487608807</c:v>
                </c:pt>
                <c:pt idx="52">
                  <c:v>0.81873185002306736</c:v>
                </c:pt>
                <c:pt idx="53">
                  <c:v>-7.6580865040991233</c:v>
                </c:pt>
                <c:pt idx="54">
                  <c:v>0.31924563453775245</c:v>
                </c:pt>
                <c:pt idx="55">
                  <c:v>-12.119689280896381</c:v>
                </c:pt>
                <c:pt idx="56">
                  <c:v>3.2405702077560532</c:v>
                </c:pt>
                <c:pt idx="57">
                  <c:v>21.21094412372798</c:v>
                </c:pt>
                <c:pt idx="58">
                  <c:v>9.7927499738725885</c:v>
                </c:pt>
                <c:pt idx="59">
                  <c:v>-3.90939083061473</c:v>
                </c:pt>
              </c:numCache>
            </c:numRef>
          </c:val>
          <c:smooth val="0"/>
          <c:extLst>
            <c:ext xmlns:c16="http://schemas.microsoft.com/office/drawing/2014/chart" uri="{C3380CC4-5D6E-409C-BE32-E72D297353CC}">
              <c16:uniqueId val="{00000001-8C3B-4EA7-BE82-BD6594BBB136}"/>
            </c:ext>
          </c:extLst>
        </c:ser>
        <c:dLbls>
          <c:showLegendKey val="0"/>
          <c:showVal val="0"/>
          <c:showCatName val="0"/>
          <c:showSerName val="0"/>
          <c:showPercent val="0"/>
          <c:showBubbleSize val="0"/>
        </c:dLbls>
        <c:marker val="1"/>
        <c:smooth val="0"/>
        <c:axId val="759624824"/>
        <c:axId val="759625144"/>
      </c:lineChart>
      <c:catAx>
        <c:axId val="75962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5144"/>
        <c:crosses val="autoZero"/>
        <c:auto val="1"/>
        <c:lblAlgn val="ctr"/>
        <c:lblOffset val="100"/>
        <c:noMultiLvlLbl val="0"/>
      </c:catAx>
      <c:valAx>
        <c:axId val="75962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 Billions USD2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'Import and Export analysis'!$B$195</c:f>
              <c:strCache>
                <c:ptCount val="1"/>
                <c:pt idx="0">
                  <c:v>Total</c:v>
                </c:pt>
              </c:strCache>
            </c:strRef>
          </c:tx>
          <c:spPr>
            <a:solidFill>
              <a:schemeClr val="accent2">
                <a:lumMod val="50000"/>
              </a:schemeClr>
            </a:solidFill>
            <a:ln>
              <a:noFill/>
            </a:ln>
            <a:effectLst/>
          </c:spPr>
          <c:invertIfNegative val="0"/>
          <c:cat>
            <c:strRef>
              <c:f>'Import and Export analysis'!$A$196:$A$256</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analysis'!$B$196:$B$256</c:f>
              <c:numCache>
                <c:formatCode>General</c:formatCode>
                <c:ptCount val="60"/>
                <c:pt idx="0">
                  <c:v>2.5305025305025</c:v>
                </c:pt>
                <c:pt idx="1">
                  <c:v>2.3373023373023001</c:v>
                </c:pt>
                <c:pt idx="2">
                  <c:v>2.5431025431025001</c:v>
                </c:pt>
                <c:pt idx="3">
                  <c:v>2.8602028602029002</c:v>
                </c:pt>
                <c:pt idx="4">
                  <c:v>3.2109032109031999</c:v>
                </c:pt>
                <c:pt idx="5">
                  <c:v>3.1037379252415001</c:v>
                </c:pt>
                <c:pt idx="6">
                  <c:v>3.06</c:v>
                </c:pt>
                <c:pt idx="7">
                  <c:v>2.9813333333332999</c:v>
                </c:pt>
                <c:pt idx="8">
                  <c:v>2.6240000000000001</c:v>
                </c:pt>
                <c:pt idx="9">
                  <c:v>2.3559999999999999</c:v>
                </c:pt>
                <c:pt idx="10">
                  <c:v>2.4213333333332998</c:v>
                </c:pt>
                <c:pt idx="11">
                  <c:v>2.6956568479896998</c:v>
                </c:pt>
                <c:pt idx="12">
                  <c:v>2.6505057822160998</c:v>
                </c:pt>
                <c:pt idx="13">
                  <c:v>4.0391707999491002</c:v>
                </c:pt>
                <c:pt idx="14">
                  <c:v>5.9920256783188997</c:v>
                </c:pt>
                <c:pt idx="15">
                  <c:v>6.5454041186123</c:v>
                </c:pt>
                <c:pt idx="16">
                  <c:v>6.2808364006578001</c:v>
                </c:pt>
                <c:pt idx="17">
                  <c:v>7.6110948905109996</c:v>
                </c:pt>
                <c:pt idx="18">
                  <c:v>9.0455996685433</c:v>
                </c:pt>
                <c:pt idx="19">
                  <c:v>12.498142736863</c:v>
                </c:pt>
                <c:pt idx="20">
                  <c:v>17.225826069328999</c:v>
                </c:pt>
                <c:pt idx="21">
                  <c:v>16.584540954598999</c:v>
                </c:pt>
                <c:pt idx="22">
                  <c:v>16.343487427686998</c:v>
                </c:pt>
                <c:pt idx="23">
                  <c:v>17.140058765915999</c:v>
                </c:pt>
                <c:pt idx="24">
                  <c:v>16.391291180132999</c:v>
                </c:pt>
                <c:pt idx="25">
                  <c:v>17.776651903182</c:v>
                </c:pt>
                <c:pt idx="26">
                  <c:v>17.486411449576</c:v>
                </c:pt>
                <c:pt idx="27">
                  <c:v>19.477194741102998</c:v>
                </c:pt>
                <c:pt idx="28">
                  <c:v>22.111392789793001</c:v>
                </c:pt>
                <c:pt idx="29">
                  <c:v>24.133378144805</c:v>
                </c:pt>
                <c:pt idx="30">
                  <c:v>27.132072318020999</c:v>
                </c:pt>
                <c:pt idx="31">
                  <c:v>22.941358805151999</c:v>
                </c:pt>
                <c:pt idx="32">
                  <c:v>27.639684528970999</c:v>
                </c:pt>
                <c:pt idx="33">
                  <c:v>27.419390836078001</c:v>
                </c:pt>
                <c:pt idx="34">
                  <c:v>33.349576561340001</c:v>
                </c:pt>
                <c:pt idx="35">
                  <c:v>43.318430945963001</c:v>
                </c:pt>
                <c:pt idx="36">
                  <c:v>45.357287723093997</c:v>
                </c:pt>
                <c:pt idx="37">
                  <c:v>49.607490116609</c:v>
                </c:pt>
                <c:pt idx="38">
                  <c:v>53.431584653203998</c:v>
                </c:pt>
                <c:pt idx="39">
                  <c:v>61.314619861449003</c:v>
                </c:pt>
                <c:pt idx="40">
                  <c:v>65.124164122096005</c:v>
                </c:pt>
                <c:pt idx="41">
                  <c:v>65.218394082225004</c:v>
                </c:pt>
                <c:pt idx="42">
                  <c:v>78.498577658600993</c:v>
                </c:pt>
                <c:pt idx="43">
                  <c:v>95.071650073444999</c:v>
                </c:pt>
                <c:pt idx="44">
                  <c:v>139.31002096511</c:v>
                </c:pt>
                <c:pt idx="45">
                  <c:v>183.73613169021999</c:v>
                </c:pt>
                <c:pt idx="46">
                  <c:v>229.95502712736999</c:v>
                </c:pt>
                <c:pt idx="47">
                  <c:v>302.80370435685001</c:v>
                </c:pt>
                <c:pt idx="48">
                  <c:v>350.92708550754998</c:v>
                </c:pt>
                <c:pt idx="49">
                  <c:v>347.17760208415001</c:v>
                </c:pt>
                <c:pt idx="50">
                  <c:v>449.97432081856999</c:v>
                </c:pt>
                <c:pt idx="51">
                  <c:v>566.66715357406997</c:v>
                </c:pt>
                <c:pt idx="52">
                  <c:v>571.30663804400001</c:v>
                </c:pt>
                <c:pt idx="53">
                  <c:v>527.55548149893002</c:v>
                </c:pt>
                <c:pt idx="54">
                  <c:v>529.23967934337998</c:v>
                </c:pt>
                <c:pt idx="55">
                  <c:v>465.09747465574998</c:v>
                </c:pt>
                <c:pt idx="56">
                  <c:v>480.16928485646997</c:v>
                </c:pt>
                <c:pt idx="57">
                  <c:v>582.01772356668005</c:v>
                </c:pt>
                <c:pt idx="58">
                  <c:v>639.01326403918995</c:v>
                </c:pt>
                <c:pt idx="59">
                  <c:v>614.03173808842996</c:v>
                </c:pt>
              </c:numCache>
            </c:numRef>
          </c:val>
          <c:extLst>
            <c:ext xmlns:c16="http://schemas.microsoft.com/office/drawing/2014/chart" uri="{C3380CC4-5D6E-409C-BE32-E72D297353CC}">
              <c16:uniqueId val="{00000000-4382-4A68-8B64-CB63032C5627}"/>
            </c:ext>
          </c:extLst>
        </c:ser>
        <c:dLbls>
          <c:showLegendKey val="0"/>
          <c:showVal val="0"/>
          <c:showCatName val="0"/>
          <c:showSerName val="0"/>
          <c:showPercent val="0"/>
          <c:showBubbleSize val="0"/>
        </c:dLbls>
        <c:gapWidth val="150"/>
        <c:axId val="786063240"/>
        <c:axId val="786061640"/>
      </c:barChart>
      <c:catAx>
        <c:axId val="786063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1640"/>
        <c:crosses val="autoZero"/>
        <c:auto val="1"/>
        <c:lblAlgn val="ctr"/>
        <c:lblOffset val="100"/>
        <c:noMultiLvlLbl val="0"/>
      </c:catAx>
      <c:valAx>
        <c:axId val="78606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63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[Final.xlsx]Import and Export analysis!PivotTable29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 Import % of GDP</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'Import and Export analysis'!$B$258</c:f>
              <c:strCache>
                <c:ptCount val="1"/>
                <c:pt idx="0">
                  <c:v>Total</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cat>
            <c:strRef>
              <c:f>'Import and Export analysis'!$A$259:$A$319</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'Import and Export analysis'!$B$259:$B$319</c:f>
              <c:numCache>
                <c:formatCode>General</c:formatCode>
                <c:ptCount val="60"/>
                <c:pt idx="0">
                  <c:v>6.833676656976202</c:v>
                </c:pt>
                <c:pt idx="1">
                  <c:v>5.9575764048018973</c:v>
                </c:pt>
                <c:pt idx="2">
                  <c:v>6.031814895940788</c:v>
                </c:pt>
                <c:pt idx="3">
                  <c:v>5.9068344582387375</c:v>
                </c:pt>
                <c:pt idx="4">
                  <c:v>5.6849977474748101</c:v>
                </c:pt>
                <c:pt idx="5">
                  <c:v>5.2115615887258437</c:v>
                </c:pt>
                <c:pt idx="6">
                  <c:v>6.6716868517265366</c:v>
                </c:pt>
                <c:pt idx="7">
                  <c:v>5.9466176728300288</c:v>
                </c:pt>
                <c:pt idx="8">
                  <c:v>4.9429734697676615</c:v>
                </c:pt>
                <c:pt idx="9">
                  <c:v>4.0309338230008196</c:v>
                </c:pt>
                <c:pt idx="10">
                  <c:v>3.8789442759247752</c:v>
                </c:pt>
                <c:pt idx="11">
                  <c:v>4.0024013413924049</c:v>
                </c:pt>
                <c:pt idx="12">
                  <c:v>3.7089103357263729</c:v>
                </c:pt>
                <c:pt idx="13">
                  <c:v>4.7233328264370513</c:v>
                </c:pt>
                <c:pt idx="14">
                  <c:v>6.0205692503702233</c:v>
                </c:pt>
                <c:pt idx="15">
                  <c:v>6.6469160561139304</c:v>
                </c:pt>
                <c:pt idx="16">
                  <c:v>6.1146902110440573</c:v>
                </c:pt>
                <c:pt idx="17">
                  <c:v>6.2649293238980439</c:v>
                </c:pt>
                <c:pt idx="18">
                  <c:v>6.5881866082291012</c:v>
                </c:pt>
                <c:pt idx="19">
                  <c:v>8.1691663741243108</c:v>
                </c:pt>
                <c:pt idx="20">
                  <c:v>9.2450257161909946</c:v>
                </c:pt>
                <c:pt idx="21">
                  <c:v>8.5712381349397955</c:v>
                </c:pt>
                <c:pt idx="22">
                  <c:v>8.1426279009980167</c:v>
                </c:pt>
                <c:pt idx="23">
                  <c:v>7.8529644624891235</c:v>
                </c:pt>
                <c:pt idx="24">
                  <c:v>7.7259745513613982</c:v>
                </c:pt>
                <c:pt idx="25">
                  <c:v>7.6454811978503745</c:v>
                </c:pt>
                <c:pt idx="26">
                  <c:v>7.0230502389109537</c:v>
                </c:pt>
                <c:pt idx="27">
                  <c:v>6.9802331516732465</c:v>
                </c:pt>
                <c:pt idx="28">
                  <c:v>7.4552303613977191</c:v>
                </c:pt>
                <c:pt idx="29">
                  <c:v>8.1520018126918643</c:v>
                </c:pt>
                <c:pt idx="30">
                  <c:v>8.452911276062645</c:v>
                </c:pt>
                <c:pt idx="31">
                  <c:v>8.4934857805994746</c:v>
                </c:pt>
                <c:pt idx="32">
                  <c:v>9.5901721168074712</c:v>
                </c:pt>
                <c:pt idx="33">
                  <c:v>9.817322331605105</c:v>
                </c:pt>
                <c:pt idx="34">
                  <c:v>10.190059460182374</c:v>
                </c:pt>
                <c:pt idx="35">
                  <c:v>12.023480670988118</c:v>
                </c:pt>
                <c:pt idx="36">
                  <c:v>11.544318599780514</c:v>
                </c:pt>
                <c:pt idx="37">
                  <c:v>11.928669548360197</c:v>
                </c:pt>
                <c:pt idx="38">
                  <c:v>12.681000899683074</c:v>
                </c:pt>
                <c:pt idx="39">
                  <c:v>13.363533431491923</c:v>
                </c:pt>
                <c:pt idx="40">
                  <c:v>13.903686598904654</c:v>
                </c:pt>
                <c:pt idx="41">
                  <c:v>13.434875119525726</c:v>
                </c:pt>
                <c:pt idx="42">
                  <c:v>15.244279010869008</c:v>
                </c:pt>
                <c:pt idx="43">
                  <c:v>15.644522274790582</c:v>
                </c:pt>
                <c:pt idx="44">
                  <c:v>19.644689096399496</c:v>
                </c:pt>
                <c:pt idx="45">
                  <c:v>22.396422920159335</c:v>
                </c:pt>
                <c:pt idx="46">
                  <c:v>24.456539076953579</c:v>
                </c:pt>
                <c:pt idx="47">
                  <c:v>24.886568930494434</c:v>
                </c:pt>
                <c:pt idx="48">
                  <c:v>29.270863179083975</c:v>
                </c:pt>
                <c:pt idx="49">
                  <c:v>25.87235026864867</c:v>
                </c:pt>
                <c:pt idx="50">
                  <c:v>26.854273248656039</c:v>
                </c:pt>
                <c:pt idx="51">
                  <c:v>31.083460551116993</c:v>
                </c:pt>
                <c:pt idx="52">
                  <c:v>31.259291067332896</c:v>
                </c:pt>
                <c:pt idx="53">
                  <c:v>28.413270646159315</c:v>
                </c:pt>
                <c:pt idx="54">
                  <c:v>25.954222738948936</c:v>
                </c:pt>
                <c:pt idx="55">
                  <c:v>22.109724675521264</c:v>
                </c:pt>
                <c:pt idx="56">
                  <c:v>20.924250822891878</c:v>
                </c:pt>
                <c:pt idx="57">
                  <c:v>21.940126113982068</c:v>
                </c:pt>
                <c:pt idx="58">
                  <c:v>23.552318067403739</c:v>
                </c:pt>
                <c:pt idx="59">
                  <c:v>21.356568505326376</c:v>
                </c:pt>
              </c:numCache>
            </c:numRef>
          </c:val>
          <c:smooth val="0"/>
          <c:extLst>
            <c:ext xmlns:c16="http://schemas.microsoft.com/office/drawing/2014/chart" uri="{C3380CC4-5D6E-409C-BE32-E72D297353CC}">
              <c16:uniqueId val="{00000000-4434-40CB-BF72-AE083E969755}"/>
            </c:ext>
          </c:extLst>
        </c:ser>
        <c:dLbls>
          <c:showLegendKey val="0"/>
          <c:showVal val="0"/>
          <c:showCatName val="0"/>
          <c:showSerName val="0"/>
          <c:showPercent val="0"/>
          <c:showBubbleSize val="0"/>
        </c:dLbls>
        <c:marker val="1"/>
        <c:smooth val="0"/>
        <c:axId val="576362160"/>
        <c:axId val="752933304"/>
      </c:lineChart>
      <c:catAx>
        <c:axId val="5763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33304"/>
        <c:crosses val="autoZero"/>
        <c:auto val="1"/>
        <c:lblAlgn val="ctr"/>
        <c:lblOffset val="100"/>
        <c:noMultiLvlLbl val="0"/>
      </c:catAx>
      <c:valAx>
        <c:axId val="75293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[Final.xlsx]Manufacturing analysis!PivotTable30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 of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rgbClr val="FF00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'Manufacturing analysis'!$B$3</c:f>
              <c:strCache>
                <c:ptCount val="1"/>
                <c:pt idx="0">
                  <c:v>Total</c:v>
                </c:pt>
              </c:strCache>
            </c:strRef>
          </c:tx>
          <c:spPr>
            <a:ln w="28575" cap="rnd">
              <a:solidFill>
                <a:schemeClr val="accent6"/>
              </a:solidFill>
              <a:round/>
            </a:ln>
            <a:effectLst/>
          </c:spPr>
          <c:marker>
            <c:symbol val="circle"/>
            <c:size val="5"/>
            <c:spPr>
              <a:solidFill>
                <a:srgbClr val="FF0000"/>
              </a:solidFill>
              <a:ln w="9525">
                <a:solidFill>
                  <a:schemeClr val="accent6"/>
                </a:solidFill>
              </a:ln>
              <a:effectLst/>
            </c:spPr>
          </c:marker>
          <c:cat>
            <c:strRef>
              <c:f>'Manufacturing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'Manufacturing analysis'!$B$4:$B$64</c:f>
              <c:numCache>
                <c:formatCode>General</c:formatCode>
                <c:ptCount val="60"/>
                <c:pt idx="0">
                  <c:v>14.750118085453733</c:v>
                </c:pt>
                <c:pt idx="1">
                  <c:v>15.35383648314879</c:v>
                </c:pt>
                <c:pt idx="2">
                  <c:v>15.863298130651057</c:v>
                </c:pt>
                <c:pt idx="3">
                  <c:v>15.752388353544397</c:v>
                </c:pt>
                <c:pt idx="4">
                  <c:v>14.850739961716513</c:v>
                </c:pt>
                <c:pt idx="5">
                  <c:v>15.010907767370233</c:v>
                </c:pt>
                <c:pt idx="6">
                  <c:v>14.503992968114213</c:v>
                </c:pt>
                <c:pt idx="7">
                  <c:v>13.231861254314158</c:v>
                </c:pt>
                <c:pt idx="8">
                  <c:v>13.522788013830064</c:v>
                </c:pt>
                <c:pt idx="9">
                  <c:v>14.14647158348847</c:v>
                </c:pt>
                <c:pt idx="10">
                  <c:v>14.456545092970309</c:v>
                </c:pt>
                <c:pt idx="11">
                  <c:v>14.982286742629674</c:v>
                </c:pt>
                <c:pt idx="12">
                  <c:v>15.102549377514551</c:v>
                </c:pt>
                <c:pt idx="13">
                  <c:v>15.015285312686323</c:v>
                </c:pt>
                <c:pt idx="14">
                  <c:v>16.345913378233696</c:v>
                </c:pt>
                <c:pt idx="15">
                  <c:v>15.838486659850769</c:v>
                </c:pt>
                <c:pt idx="16">
                  <c:v>16.265888832564393</c:v>
                </c:pt>
                <c:pt idx="17">
                  <c:v>16.080868929424948</c:v>
                </c:pt>
                <c:pt idx="18">
                  <c:v>17.096440520153379</c:v>
                </c:pt>
                <c:pt idx="19">
                  <c:v>17.852034489724975</c:v>
                </c:pt>
                <c:pt idx="20">
                  <c:v>16.752375797325772</c:v>
                </c:pt>
                <c:pt idx="21">
                  <c:v>16.770443751977261</c:v>
                </c:pt>
                <c:pt idx="22">
                  <c:v>16.369995937802507</c:v>
                </c:pt>
                <c:pt idx="23">
                  <c:v>16.664454692365489</c:v>
                </c:pt>
                <c:pt idx="24">
                  <c:v>16.707803600627717</c:v>
                </c:pt>
                <c:pt idx="25">
                  <c:v>16.418012862606052</c:v>
                </c:pt>
                <c:pt idx="26">
                  <c:v>16.221583809251161</c:v>
                </c:pt>
                <c:pt idx="27">
                  <c:v>16.209549353961737</c:v>
                </c:pt>
                <c:pt idx="28">
                  <c:v>16.101534849164324</c:v>
                </c:pt>
                <c:pt idx="29">
                  <c:v>16.90284589649222</c:v>
                </c:pt>
                <c:pt idx="30">
                  <c:v>16.597596442188877</c:v>
                </c:pt>
                <c:pt idx="31">
                  <c:v>15.676260160512566</c:v>
                </c:pt>
                <c:pt idx="32">
                  <c:v>15.800799817081081</c:v>
                </c:pt>
                <c:pt idx="33">
                  <c:v>15.915712107843946</c:v>
                </c:pt>
                <c:pt idx="34">
                  <c:v>16.764138130822431</c:v>
                </c:pt>
                <c:pt idx="35">
                  <c:v>17.865850596558769</c:v>
                </c:pt>
                <c:pt idx="36">
                  <c:v>17.596340800641489</c:v>
                </c:pt>
                <c:pt idx="37">
                  <c:v>16.518578530005897</c:v>
                </c:pt>
                <c:pt idx="38">
                  <c:v>15.71931601640531</c:v>
                </c:pt>
                <c:pt idx="39">
                  <c:v>15.180536713273733</c:v>
                </c:pt>
                <c:pt idx="40">
                  <c:v>15.927023018208942</c:v>
                </c:pt>
                <c:pt idx="41">
                  <c:v>15.307021283153109</c:v>
                </c:pt>
                <c:pt idx="42">
                  <c:v>15.558701726420411</c:v>
                </c:pt>
                <c:pt idx="43">
                  <c:v>15.587386648701912</c:v>
                </c:pt>
                <c:pt idx="44">
                  <c:v>15.827245740502883</c:v>
                </c:pt>
                <c:pt idx="45">
                  <c:v>15.973017044701544</c:v>
                </c:pt>
                <c:pt idx="46">
                  <c:v>17.303653331110816</c:v>
                </c:pt>
                <c:pt idx="47">
                  <c:v>16.864567775440339</c:v>
                </c:pt>
                <c:pt idx="48">
                  <c:v>17.098674148957645</c:v>
                </c:pt>
                <c:pt idx="49">
                  <c:v>17.143577666893957</c:v>
                </c:pt>
                <c:pt idx="50">
                  <c:v>17.029934249491589</c:v>
                </c:pt>
                <c:pt idx="51">
                  <c:v>16.139338127184022</c:v>
                </c:pt>
                <c:pt idx="52">
                  <c:v>15.816923007207002</c:v>
                </c:pt>
                <c:pt idx="53">
                  <c:v>15.253022692764418</c:v>
                </c:pt>
                <c:pt idx="54">
                  <c:v>15.065570111079472</c:v>
                </c:pt>
                <c:pt idx="55">
                  <c:v>15.583854562449957</c:v>
                </c:pt>
                <c:pt idx="56">
                  <c:v>15.162237147796384</c:v>
                </c:pt>
                <c:pt idx="57">
                  <c:v>14.893919609928627</c:v>
                </c:pt>
                <c:pt idx="58">
                  <c:v>14.584009409214881</c:v>
                </c:pt>
                <c:pt idx="59">
                  <c:v>13.722171681533316</c:v>
                </c:pt>
              </c:numCache>
            </c:numRef>
          </c:val>
          <c:smooth val="0"/>
          <c:extLst>
            <c:ext xmlns:c16="http://schemas.microsoft.com/office/drawing/2014/chart" uri="{C3380CC4-5D6E-409C-BE32-E72D297353CC}">
              <c16:uniqueId val="{00000000-28C9-40CD-BEEA-6337611062A8}"/>
            </c:ext>
          </c:extLst>
        </c:ser>
        <c:dLbls>
          <c:showLegendKey val="0"/>
          <c:showVal val="0"/>
          <c:showCatName val="0"/>
          <c:showSerName val="0"/>
          <c:showPercent val="0"/>
          <c:showBubbleSize val="0"/>
        </c:dLbls>
        <c:marker val="1"/>
        <c:smooth val="0"/>
        <c:axId val="276595728"/>
        <c:axId val="276595408"/>
      </c:lineChart>
      <c:catAx>
        <c:axId val="2765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5408"/>
        <c:crosses val="autoZero"/>
        <c:auto val="1"/>
        <c:lblAlgn val="ctr"/>
        <c:lblOffset val="100"/>
        <c:noMultiLvlLbl val="0"/>
      </c:catAx>
      <c:valAx>
        <c:axId val="2765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[Final.xlsx]Manufacturing analysis!PivotTable31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'Manufacturing analysis'!$B$67</c:f>
              <c:strCache>
                <c:ptCount val="1"/>
                <c:pt idx="0">
                  <c:v>Total</c:v>
                </c:pt>
              </c:strCache>
            </c:strRef>
          </c:tx>
          <c:spPr>
            <a:solidFill>
              <a:srgbClr val="548235"/>
            </a:solidFill>
            <a:ln>
              <a:noFill/>
            </a:ln>
            <a:effectLst/>
            <a:sp3d/>
          </c:spPr>
          <c:invertIfNegative val="1"/>
          <c:cat>
            <c:strRef>
              <c:f>'Manufacturing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'Manufacturing analysis'!$B$68:$B$128</c:f>
              <c:numCache>
                <c:formatCode>General</c:formatCode>
                <c:ptCount val="60"/>
                <c:pt idx="1">
                  <c:v>10.284463894929678</c:v>
                </c:pt>
                <c:pt idx="2">
                  <c:v>11.031746031771229</c:v>
                </c:pt>
                <c:pt idx="3">
                  <c:v>14.045746962098494</c:v>
                </c:pt>
                <c:pt idx="4">
                  <c:v>9.965528047645698</c:v>
                </c:pt>
                <c:pt idx="5">
                  <c:v>6.5808339005638361</c:v>
                </c:pt>
                <c:pt idx="6">
                  <c:v>-25.586928953396459</c:v>
                </c:pt>
                <c:pt idx="7">
                  <c:v>-0.27866047422778523</c:v>
                </c:pt>
                <c:pt idx="8">
                  <c:v>8.2132235186540843</c:v>
                </c:pt>
                <c:pt idx="9">
                  <c:v>15.179704016908277</c:v>
                </c:pt>
                <c:pt idx="10">
                  <c:v>9.1409691630078367</c:v>
                </c:pt>
                <c:pt idx="11">
                  <c:v>11.819235948728712</c:v>
                </c:pt>
                <c:pt idx="12">
                  <c:v>6.9573441187600249</c:v>
                </c:pt>
                <c:pt idx="13">
                  <c:v>18.971947812289116</c:v>
                </c:pt>
                <c:pt idx="14">
                  <c:v>26.697499809593062</c:v>
                </c:pt>
                <c:pt idx="15">
                  <c:v>-4.1295752208791479</c:v>
                </c:pt>
                <c:pt idx="16">
                  <c:v>7.1250080241715938</c:v>
                </c:pt>
                <c:pt idx="17">
                  <c:v>16.928304076906606</c:v>
                </c:pt>
                <c:pt idx="18">
                  <c:v>20.153575329549387</c:v>
                </c:pt>
                <c:pt idx="19">
                  <c:v>16.353187544673958</c:v>
                </c:pt>
                <c:pt idx="20">
                  <c:v>14.285961006965108</c:v>
                </c:pt>
                <c:pt idx="21">
                  <c:v>3.9575670916793082</c:v>
                </c:pt>
                <c:pt idx="22">
                  <c:v>1.2568161773603292</c:v>
                </c:pt>
                <c:pt idx="23">
                  <c:v>10.698329061171099</c:v>
                </c:pt>
                <c:pt idx="24">
                  <c:v>-2.5438002841504033</c:v>
                </c:pt>
                <c:pt idx="25">
                  <c:v>7.6927536306493227</c:v>
                </c:pt>
                <c:pt idx="26">
                  <c:v>5.804085378214217</c:v>
                </c:pt>
                <c:pt idx="27">
                  <c:v>11.98484314591402</c:v>
                </c:pt>
                <c:pt idx="28">
                  <c:v>5.5832168911836746</c:v>
                </c:pt>
                <c:pt idx="29">
                  <c:v>4.7831316095838199</c:v>
                </c:pt>
                <c:pt idx="30">
                  <c:v>6.4653224912076759</c:v>
                </c:pt>
                <c:pt idx="31">
                  <c:v>-20.520746500900763</c:v>
                </c:pt>
                <c:pt idx="32">
                  <c:v>7.5499259015088125</c:v>
                </c:pt>
                <c:pt idx="33">
                  <c:v>-2.3875810438839804</c:v>
                </c:pt>
                <c:pt idx="34">
                  <c:v>23.425248439444577</c:v>
                </c:pt>
                <c:pt idx="35">
                  <c:v>17.319814954744999</c:v>
                </c:pt>
                <c:pt idx="36">
                  <c:v>7.4075800138415078</c:v>
                </c:pt>
                <c:pt idx="37">
                  <c:v>-0.63652269241067172</c:v>
                </c:pt>
                <c:pt idx="38">
                  <c:v>-3.5837475680324142</c:v>
                </c:pt>
                <c:pt idx="39">
                  <c:v>5.1602708389386924</c:v>
                </c:pt>
                <c:pt idx="40">
                  <c:v>7.1067737859868787</c:v>
                </c:pt>
                <c:pt idx="41">
                  <c:v>-0.39518049520812398</c:v>
                </c:pt>
                <c:pt idx="42">
                  <c:v>7.8204403140146947</c:v>
                </c:pt>
                <c:pt idx="43">
                  <c:v>18.231658069949795</c:v>
                </c:pt>
                <c:pt idx="44">
                  <c:v>18.489675234646747</c:v>
                </c:pt>
                <c:pt idx="45">
                  <c:v>16.750922495998218</c:v>
                </c:pt>
                <c:pt idx="46">
                  <c:v>24.160328051738951</c:v>
                </c:pt>
                <c:pt idx="47">
                  <c:v>26.120492586047096</c:v>
                </c:pt>
                <c:pt idx="48">
                  <c:v>-9.8404965671311115E-2</c:v>
                </c:pt>
                <c:pt idx="49">
                  <c:v>12.220831020059553</c:v>
                </c:pt>
                <c:pt idx="50">
                  <c:v>24.042360277940748</c:v>
                </c:pt>
                <c:pt idx="51">
                  <c:v>3.1091245028131382</c:v>
                </c:pt>
                <c:pt idx="52">
                  <c:v>-1.751088069596606</c:v>
                </c:pt>
                <c:pt idx="53">
                  <c:v>-2.0305473402392646</c:v>
                </c:pt>
                <c:pt idx="54">
                  <c:v>8.4743641263522775</c:v>
                </c:pt>
                <c:pt idx="55">
                  <c:v>6.7101160709757268</c:v>
                </c:pt>
                <c:pt idx="56">
                  <c:v>6.1383202607816347</c:v>
                </c:pt>
                <c:pt idx="57">
                  <c:v>13.552931923129213</c:v>
                </c:pt>
                <c:pt idx="58">
                  <c:v>0.14910103398550612</c:v>
                </c:pt>
                <c:pt idx="59">
                  <c:v>-0.29222064499822381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FF26-4639-BBDA-4F19F86C5F3B}"/>
            </c:ext>
          </c:extLst>
        </c:ser>
        <c:dLbls>
          <c:showLegendKey val="0"/>
          <c:showVal val="0"/>
          <c:showCatName val="0"/>
          <c:showSerName val="0"/>
          <c:showPercent val="0"/>
          <c:showBubbleSize val="0"/>
        </c:dLbls>
        <c:gapWidth val="150"/>
        <c:shape val="box"/>
        <c:axId val="670014736"/>
        <c:axId val="670015376"/>
        <c:axId val="0"/>
      </c:bar3DChart>
      <c:catAx>
        <c:axId val="67001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5376"/>
        <c:crosses val="autoZero"/>
        <c:auto val="1"/>
        <c:lblAlgn val="ctr"/>
        <c:lblOffset val="100"/>
        <c:noMultiLvlLbl val="0"/>
      </c:catAx>
      <c:valAx>
        <c:axId val="67001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YOY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'GDP analysis'!$B$193</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'GDP analysis'!$A$194:$A$254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analysis'!$B$194:$B$254</c:f>
              <c:numCache>
                <c:formatCode>General</c:formatCode>
                <c:ptCount val="60"/>
                <c:pt idx="1">
                  <c:v>5.9480389299784626</c:v>
                </c:pt>
                <c:pt idx="2">
                  <c:v>7.4658787201620731</c:v>
                </c:pt>
                <c:pt idx="3">
                  <c:v>14.848722872267851</c:v>
                </c:pt>
                <c:pt idx="4">
                  <c:v>16.641979307061838</c:v>
                </c:pt>
                <c:pt idx="5">
                  <c:v>5.4436063221155591</c:v>
                </c:pt>
                <c:pt idx="6">
                  <c:v>-22.986190863234683</c:v>
                </c:pt>
                <c:pt idx="7">
                  <c:v>9.3087041538585531</c:v>
                </c:pt>
                <c:pt idx="8">
                  <c:v>5.8851442481031517</c:v>
                </c:pt>
                <c:pt idx="9">
                  <c:v>10.101710643825099</c:v>
                </c:pt>
                <c:pt idx="10">
                  <c:v>6.8000417063446985</c:v>
                </c:pt>
                <c:pt idx="11">
                  <c:v>7.8954003833565229</c:v>
                </c:pt>
                <c:pt idx="12">
                  <c:v>6.1056354633219021</c:v>
                </c:pt>
                <c:pt idx="13">
                  <c:v>19.663374951396534</c:v>
                </c:pt>
                <c:pt idx="14">
                  <c:v>16.383775199635267</c:v>
                </c:pt>
                <c:pt idx="15">
                  <c:v>-1.0581192111984346</c:v>
                </c:pt>
                <c:pt idx="16">
                  <c:v>4.3101934356301772</c:v>
                </c:pt>
                <c:pt idx="17">
                  <c:v>18.273633336756628</c:v>
                </c:pt>
                <c:pt idx="18">
                  <c:v>13.01615058401271</c:v>
                </c:pt>
                <c:pt idx="19">
                  <c:v>11.428495801568134</c:v>
                </c:pt>
                <c:pt idx="20">
                  <c:v>21.787914876730117</c:v>
                </c:pt>
                <c:pt idx="21">
                  <c:v>3.8455664412689594</c:v>
                </c:pt>
                <c:pt idx="22">
                  <c:v>3.7337911786114324</c:v>
                </c:pt>
                <c:pt idx="23">
                  <c:v>8.7423039340789561</c:v>
                </c:pt>
                <c:pt idx="24">
                  <c:v>-2.7966533797487427</c:v>
                </c:pt>
                <c:pt idx="25">
                  <c:v>9.5936147650252099</c:v>
                </c:pt>
                <c:pt idx="26">
                  <c:v>7.0852794081134638</c:v>
                </c:pt>
                <c:pt idx="27">
                  <c:v>12.067984049988764</c:v>
                </c:pt>
                <c:pt idx="28">
                  <c:v>6.2915045789261344</c:v>
                </c:pt>
                <c:pt idx="29">
                  <c:v>-0.18430887035317958</c:v>
                </c:pt>
                <c:pt idx="30">
                  <c:v>8.4233458535581072</c:v>
                </c:pt>
                <c:pt idx="31">
                  <c:v>-15.849535437835913</c:v>
                </c:pt>
                <c:pt idx="32">
                  <c:v>6.7022326840260114</c:v>
                </c:pt>
                <c:pt idx="33">
                  <c:v>-3.09234791784771</c:v>
                </c:pt>
                <c:pt idx="34">
                  <c:v>17.178748210716609</c:v>
                </c:pt>
                <c:pt idx="35">
                  <c:v>10.085191452496579</c:v>
                </c:pt>
                <c:pt idx="36">
                  <c:v>9.0526603914870964</c:v>
                </c:pt>
                <c:pt idx="37">
                  <c:v>5.8464931873604993</c:v>
                </c:pt>
                <c:pt idx="38">
                  <c:v>1.3186219873794356</c:v>
                </c:pt>
                <c:pt idx="39">
                  <c:v>8.8925616340454159</c:v>
                </c:pt>
                <c:pt idx="40">
                  <c:v>2.0867684965097504</c:v>
                </c:pt>
                <c:pt idx="41">
                  <c:v>3.6392531003642561</c:v>
                </c:pt>
                <c:pt idx="42">
                  <c:v>6.0763168846525586</c:v>
                </c:pt>
                <c:pt idx="43">
                  <c:v>18.014080486267265</c:v>
                </c:pt>
                <c:pt idx="44">
                  <c:v>16.693985298725455</c:v>
                </c:pt>
                <c:pt idx="45">
                  <c:v>15.685442243206284</c:v>
                </c:pt>
                <c:pt idx="46">
                  <c:v>14.612503978016772</c:v>
                </c:pt>
                <c:pt idx="47">
                  <c:v>29.404163256173884</c:v>
                </c:pt>
                <c:pt idx="48">
                  <c:v>-1.466206931972138</c:v>
                </c:pt>
                <c:pt idx="49">
                  <c:v>11.926895285264351</c:v>
                </c:pt>
                <c:pt idx="50">
                  <c:v>24.870114367775937</c:v>
                </c:pt>
                <c:pt idx="51">
                  <c:v>8.7988613267826228</c:v>
                </c:pt>
                <c:pt idx="52">
                  <c:v>0.25163614630930364</c:v>
                </c:pt>
                <c:pt idx="53">
                  <c:v>1.5913580534249872</c:v>
                </c:pt>
                <c:pt idx="54">
                  <c:v>9.8240508260387234</c:v>
                </c:pt>
                <c:pt idx="55">
                  <c:v>3.1611742002790297</c:v>
                </c:pt>
                <c:pt idx="56">
                  <c:v>9.0897161364573833</c:v>
                </c:pt>
                <c:pt idx="57">
                  <c:v>15.598615256277338</c:v>
                </c:pt>
                <c:pt idx="58">
                  <c:v>2.2772694362311081</c:v>
                </c:pt>
                <c:pt idx="59">
                  <c:v>5.9700480385464463</c:v>
                </c:pt>
              </c:numCache>
            </c:numRef>
          </c:val>
          <c:smooth val="0"/>
          <c:extLst>
            <c:ext xmlns:c16="http://schemas.microsoft.com/office/drawing/2014/chart" uri="{C3380CC4-5D6E-409C-BE32-E72D297353CC}">
              <c16:uniqueId val="{00000000-E43F-49C2-85D7-36A189B69405}"/>
            </c:ext>
          </c:extLst>
        </c:ser>
        <c:dLbls>
          <c:showLegendKey val="0"/>
          <c:showVal val="0"/>
          <c:showCatName val="0"/>
          <c:showSerName val="0"/>
          <c:showPercent val="0"/>
          <c:showBubbleSize val="0"/>
        </c:dLbls>
        <c:marker val="1"/>
        <c:smooth val="0"/>
        <c:axId val="652598352"/>
        <c:axId val="652599312"/>
      </c:lineChart>
      <c:catAx>
        <c:axId val="6525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99312"/>
        <c:crosses val="autoZero"/>
        <c:auto val="1"/>
        <c:lblAlgn val="ctr"/>
        <c:lblOffset val="100"/>
        <c:noMultiLvlLbl val="0"/>
      </c:catAx>
      <c:valAx>
        <c:axId val="6525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98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[Final.xlsx]GDP analysis!PivotTable17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Poplulation in billion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'GDP analysis'!$B$257</c:f>
              <c:strCache>
                <c:ptCount val="1"/>
                <c:pt idx="0">
                  <c:v>Total</c:v>
                </c:pt>
              </c:strCache>
            </c:strRef>
          </c:tx>
          <c:spPr>
            <a:solidFill>
              <a:schemeClr val="accent4">
                <a:lumMod val="75000"/>
              </a:schemeClr>
            </a:solidFill>
            <a:ln>
              <a:noFill/>
            </a:ln>
            <a:effectLst/>
            <a:sp3d/>
          </c:spPr>
          <c:invertIfNegative val="0"/>
          <c:cat>
            <c:strRef>
              <c:f>'GDP analysis'!$A$258:$A$318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'GDP analysis'!$B$258:$B$318</c:f>
              <c:numCache>
                <c:formatCode>General</c:formatCode>
                <c:ptCount val="60"/>
                <c:pt idx="1">
                  <c:v>0.45964217132698654</c:v>
                </c:pt>
                <c:pt idx="2">
                  <c:v>0.46907696395378157</c:v>
                </c:pt>
                <c:pt idx="3">
                  <c:v>0.47882574143587625</c:v>
                </c:pt>
                <c:pt idx="4">
                  <c:v>0.48884812239165637</c:v>
                </c:pt>
                <c:pt idx="5">
                  <c:v>0.49912339599840427</c:v>
                </c:pt>
                <c:pt idx="6">
                  <c:v>0.50963153376723525</c:v>
                </c:pt>
                <c:pt idx="7">
                  <c:v>0.52040077396868967</c:v>
                </c:pt>
                <c:pt idx="8">
                  <c:v>0.53151363561639431</c:v>
                </c:pt>
                <c:pt idx="9">
                  <c:v>0.54308442596793605</c:v>
                </c:pt>
                <c:pt idx="10">
                  <c:v>0.55518975985588948</c:v>
                </c:pt>
                <c:pt idx="11">
                  <c:v>0.5678682195834851</c:v>
                </c:pt>
                <c:pt idx="12">
                  <c:v>0.58108708541993581</c:v>
                </c:pt>
                <c:pt idx="13">
                  <c:v>0.59477008475888304</c:v>
                </c:pt>
                <c:pt idx="14">
                  <c:v>0.6088026415512291</c:v>
                </c:pt>
                <c:pt idx="15">
                  <c:v>0.62310278567261168</c:v>
                </c:pt>
                <c:pt idx="16">
                  <c:v>0.63763005427261799</c:v>
                </c:pt>
                <c:pt idx="17">
                  <c:v>0.65240878064318641</c:v>
                </c:pt>
                <c:pt idx="18">
                  <c:v>0.66749976084813611</c:v>
                </c:pt>
                <c:pt idx="19">
                  <c:v>0.68299540534577974</c:v>
                </c:pt>
                <c:pt idx="20">
                  <c:v>0.69895297016386948</c:v>
                </c:pt>
                <c:pt idx="21">
                  <c:v>0.71538499944947809</c:v>
                </c:pt>
                <c:pt idx="22">
                  <c:v>0.73223958793716259</c:v>
                </c:pt>
                <c:pt idx="23">
                  <c:v>0.74942898408587344</c:v>
                </c:pt>
                <c:pt idx="24">
                  <c:v>0.76683329537228728</c:v>
                </c:pt>
                <c:pt idx="25">
                  <c:v>0.78435987980523236</c:v>
                </c:pt>
                <c:pt idx="26">
                  <c:v>0.80197533463159731</c:v>
                </c:pt>
                <c:pt idx="27">
                  <c:v>0.81968217811858879</c:v>
                </c:pt>
                <c:pt idx="28">
                  <c:v>0.83746881558726782</c:v>
                </c:pt>
                <c:pt idx="29">
                  <c:v>0.8553346465448991</c:v>
                </c:pt>
                <c:pt idx="30">
                  <c:v>0.87327782012247901</c:v>
                </c:pt>
                <c:pt idx="31">
                  <c:v>0.89127322471266002</c:v>
                </c:pt>
                <c:pt idx="32">
                  <c:v>0.90930709602866533</c:v>
                </c:pt>
                <c:pt idx="33">
                  <c:v>0.92740387299705485</c:v>
                </c:pt>
                <c:pt idx="34">
                  <c:v>0.94560169527441251</c:v>
                </c:pt>
                <c:pt idx="35">
                  <c:v>0.9639225364413343</c:v>
                </c:pt>
                <c:pt idx="36">
                  <c:v>0.98236518592711941</c:v>
                </c:pt>
                <c:pt idx="37">
                  <c:v>1.0009000227292681</c:v>
                </c:pt>
                <c:pt idx="38">
                  <c:v>1.0194836654652117</c:v>
                </c:pt>
                <c:pt idx="39">
                  <c:v>1.0380580611029033</c:v>
                </c:pt>
                <c:pt idx="40">
                  <c:v>1.0565755332501643</c:v>
                </c:pt>
                <c:pt idx="41">
                  <c:v>1.075000087557582</c:v>
                </c:pt>
                <c:pt idx="42">
                  <c:v>1.0933171563833213</c:v>
                </c:pt>
                <c:pt idx="43">
                  <c:v>1.1115231734359918</c:v>
                </c:pt>
                <c:pt idx="44">
                  <c:v>1.1296235410831792</c:v>
                </c:pt>
                <c:pt idx="45">
                  <c:v>1.147609948665405</c:v>
                </c:pt>
                <c:pt idx="46">
                  <c:v>1.1654862630151499</c:v>
                </c:pt>
                <c:pt idx="47">
                  <c:v>1.1832094387206382</c:v>
                </c:pt>
                <c:pt idx="48">
                  <c:v>1.2006698119185721</c:v>
                </c:pt>
                <c:pt idx="49">
                  <c:v>1.2177262592269162</c:v>
                </c:pt>
                <c:pt idx="50">
                  <c:v>1.2342811873951847</c:v>
                </c:pt>
                <c:pt idx="51">
                  <c:v>1.250288752033309</c:v>
                </c:pt>
                <c:pt idx="52">
                  <c:v>1.2657828157652353</c:v>
                </c:pt>
                <c:pt idx="53">
                  <c:v>1.2808461399022313</c:v>
                </c:pt>
                <c:pt idx="54">
                  <c:v>1.2956041775054856</c:v>
                </c:pt>
                <c:pt idx="55">
                  <c:v>1.3101524303803413</c:v>
                </c:pt>
                <c:pt idx="56">
                  <c:v>1.3245095597848808</c:v>
                </c:pt>
                <c:pt idx="57">
                  <c:v>1.3386588687082639</c:v>
                </c:pt>
                <c:pt idx="58">
                  <c:v>1.3526173310506748</c:v>
                </c:pt>
                <c:pt idx="59">
                  <c:v>1.3664177540216675</c:v>
                </c:pt>
              </c:numCache>
            </c:numRef>
          </c:val>
          <c:extLst>
            <c:ext xmlns:c16="http://schemas.microsoft.com/office/drawing/2014/chart" uri="{C3380CC4-5D6E-409C-BE32-E72D297353CC}">
              <c16:uniqueId val="{00000000-EC0F-483E-9F68-9FBE7CC09B6B}"/>
            </c:ext>
          </c:extLst>
        </c:ser>
        <c:dLbls>
          <c:showLegendKey val="0"/>
          <c:showVal val="0"/>
          <c:showCatName val="0"/>
          <c:showSerName val="0"/>
          <c:showPercent val="0"/>
          <c:showBubbleSize val="0"/>
        </c:dLbls>
        <c:gapWidth val="150"/>
        <c:shape val="box"/>
        <c:axId val="572363824"/>
        <c:axId val="572366064"/>
        <c:axId val="0"/>
      </c:bar3DChart>
      <c:catAx>
        <c:axId val="57236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66064"/>
        <c:crosses val="autoZero"/>
        <c:auto val="1"/>
        <c:lblAlgn val="ctr"/>
        <c:lblOffset val="100"/>
        <c:noMultiLvlLbl val="0"/>
      </c:catAx>
      <c:valAx>
        <c:axId val="5723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6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'GNP analysis'!$B$3</c:f>
              <c:strCache>
                <c:ptCount val="1"/>
                <c:pt idx="0">
                  <c:v>Total</c:v>
                </c:pt>
              </c:strCache>
            </c:strRef>
          </c:tx>
          <c:spPr>
            <a:solidFill>
              <a:schemeClr val="accent4">
                <a:lumMod val="75000"/>
              </a:schemeClr>
            </a:solidFill>
            <a:ln>
              <a:noFill/>
            </a:ln>
            <a:effectLst/>
            <a:sp3d/>
          </c:spPr>
          <c:invertIfNegative val="0"/>
          <c:cat>
            <c:strRef>
              <c:f>'GNP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analysis'!$B$4:$B$64</c:f>
              <c:numCache>
                <c:formatCode>General</c:formatCode>
                <c:ptCount val="60"/>
                <c:pt idx="2">
                  <c:v>41.173872254944001</c:v>
                </c:pt>
                <c:pt idx="3">
                  <c:v>45.729179876914003</c:v>
                </c:pt>
                <c:pt idx="4">
                  <c:v>52.536801654530002</c:v>
                </c:pt>
                <c:pt idx="5">
                  <c:v>55.857844002668003</c:v>
                </c:pt>
                <c:pt idx="6">
                  <c:v>53.934009903099998</c:v>
                </c:pt>
                <c:pt idx="7">
                  <c:v>55.004484962542001</c:v>
                </c:pt>
                <c:pt idx="8">
                  <c:v>53.910366534076999</c:v>
                </c:pt>
                <c:pt idx="9">
                  <c:v>59.167585311501</c:v>
                </c:pt>
                <c:pt idx="10">
                  <c:v>63.879486702088002</c:v>
                </c:pt>
                <c:pt idx="11">
                  <c:v>67.629474399380996</c:v>
                </c:pt>
                <c:pt idx="12">
                  <c:v>71.807500973645006</c:v>
                </c:pt>
                <c:pt idx="13">
                  <c:v>85.739085038232005</c:v>
                </c:pt>
                <c:pt idx="14">
                  <c:v>102.23029059852</c:v>
                </c:pt>
                <c:pt idx="15">
                  <c:v>118.28271779981</c:v>
                </c:pt>
                <c:pt idx="16">
                  <c:v>115.09112693937</c:v>
                </c:pt>
                <c:pt idx="17">
                  <c:v>121.03769630679</c:v>
                </c:pt>
                <c:pt idx="18">
                  <c:v>138.15245696086001</c:v>
                </c:pt>
                <c:pt idx="19">
                  <c:v>152.44542049882</c:v>
                </c:pt>
                <c:pt idx="20">
                  <c:v>188.58300566035999</c:v>
                </c:pt>
                <c:pt idx="21">
                  <c:v>210.99109657275</c:v>
                </c:pt>
                <c:pt idx="22">
                  <c:v>210.36865469279999</c:v>
                </c:pt>
                <c:pt idx="23">
                  <c:v>212.44938416592001</c:v>
                </c:pt>
                <c:pt idx="24">
                  <c:v>215.86873834114999</c:v>
                </c:pt>
                <c:pt idx="25">
                  <c:v>229.29223238339</c:v>
                </c:pt>
                <c:pt idx="26">
                  <c:v>250.40592015691001</c:v>
                </c:pt>
                <c:pt idx="27">
                  <c:v>287.58279778138001</c:v>
                </c:pt>
                <c:pt idx="28">
                  <c:v>329.15040141038997</c:v>
                </c:pt>
                <c:pt idx="29">
                  <c:v>332.7741498263</c:v>
                </c:pt>
                <c:pt idx="30">
                  <c:v>334.59161405096</c:v>
                </c:pt>
                <c:pt idx="31">
                  <c:v>308.58087530558998</c:v>
                </c:pt>
                <c:pt idx="32">
                  <c:v>312.50983855519002</c:v>
                </c:pt>
                <c:pt idx="33">
                  <c:v>300.63305197825002</c:v>
                </c:pt>
                <c:pt idx="34">
                  <c:v>322.74641309942001</c:v>
                </c:pt>
                <c:pt idx="35">
                  <c:v>354.31668706884</c:v>
                </c:pt>
                <c:pt idx="36">
                  <c:v>395.27125397870998</c:v>
                </c:pt>
                <c:pt idx="37">
                  <c:v>409.89961382104002</c:v>
                </c:pt>
                <c:pt idx="38">
                  <c:v>420.15330383631999</c:v>
                </c:pt>
                <c:pt idx="39">
                  <c:v>454.3969684667</c:v>
                </c:pt>
                <c:pt idx="40">
                  <c:v>467.08215597733999</c:v>
                </c:pt>
                <c:pt idx="41">
                  <c:v>485.44259001431999</c:v>
                </c:pt>
                <c:pt idx="42">
                  <c:v>500.19797842336999</c:v>
                </c:pt>
                <c:pt idx="43">
                  <c:v>573.89314363859</c:v>
                </c:pt>
                <c:pt idx="44">
                  <c:v>687.28216151436004</c:v>
                </c:pt>
                <c:pt idx="45">
                  <c:v>809.08509089331994</c:v>
                </c:pt>
                <c:pt idx="46">
                  <c:v>916.98375426382995</c:v>
                </c:pt>
                <c:pt idx="47">
                  <c:v>1081.9667039095</c:v>
                </c:pt>
                <c:pt idx="48">
                  <c:v>1195.0308407767</c:v>
                </c:pt>
                <c:pt idx="49">
                  <c:v>1358.3514319339999</c:v>
                </c:pt>
                <c:pt idx="50">
                  <c:v>1505.7354087346</c:v>
                </c:pt>
                <c:pt idx="51">
                  <c:v>1704.4318038490001</c:v>
                </c:pt>
                <c:pt idx="52">
                  <c:v>1870.9942895649999</c:v>
                </c:pt>
                <c:pt idx="53">
                  <c:v>1941.1164096095999</c:v>
                </c:pt>
                <c:pt idx="54">
                  <c:v>2020.9990360997999</c:v>
                </c:pt>
                <c:pt idx="55">
                  <c:v>2097.5985809683002</c:v>
                </c:pt>
                <c:pt idx="56">
                  <c:v>2226.4235188753</c:v>
                </c:pt>
                <c:pt idx="57">
                  <c:v>2443.8861787258002</c:v>
                </c:pt>
                <c:pt idx="58">
                  <c:v>2713.8493976797999</c:v>
                </c:pt>
                <c:pt idx="59">
                  <c:v>2910.8398550707002</c:v>
                </c:pt>
              </c:numCache>
            </c:numRef>
          </c:val>
          <c:extLst>
            <c:ext xmlns:c16="http://schemas.microsoft.com/office/drawing/2014/chart" uri="{C3380CC4-5D6E-409C-BE32-E72D297353CC}">
              <c16:uniqueId val="{00000000-C14E-4D1C-9082-899D31BDA9E6}"/>
            </c:ext>
          </c:extLst>
        </c:ser>
        <c:dLbls>
          <c:showLegendKey val="0"/>
          <c:showVal val="0"/>
          <c:showCatName val="0"/>
          <c:showSerName val="0"/>
          <c:showPercent val="0"/>
          <c:showBubbleSize val="0"/>
        </c:dLbls>
        <c:gapWidth val="150"/>
        <c:shape val="box"/>
        <c:axId val="759634424"/>
        <c:axId val="759633784"/>
        <c:axId val="0"/>
      </c:bar3DChart>
      <c:catAx>
        <c:axId val="75963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3784"/>
        <c:crosses val="autoZero"/>
        <c:auto val="1"/>
        <c:lblAlgn val="ctr"/>
        <c:lblOffset val="100"/>
        <c:noMultiLvlLbl val="0"/>
      </c:catAx>
      <c:valAx>
        <c:axId val="75963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Annual % Change2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'GNP analysis'!$B$67</c:f>
              <c:strCache>
                <c:ptCount val="1"/>
                <c:pt idx="0">
                  <c:v>Total</c:v>
                </c:pt>
              </c:strCache>
            </c:strRef>
          </c:tx>
          <c:spPr>
            <a:solidFill>
              <a:srgbClr val="548235"/>
            </a:solidFill>
            <a:ln>
              <a:noFill/>
            </a:ln>
            <a:effectLst/>
            <a:sp3d/>
          </c:spPr>
          <c:invertIfNegative val="1"/>
          <c:cat>
            <c:strRef>
              <c:f>'GNP analysis'!$A$68:$A$128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analysis'!$B$68:$B$128</c:f>
              <c:numCache>
                <c:formatCode>General</c:formatCode>
                <c:ptCount val="60"/>
                <c:pt idx="2">
                  <c:v>2.9155000000000002</c:v>
                </c:pt>
                <c:pt idx="3">
                  <c:v>6.0365000000000002</c:v>
                </c:pt>
                <c:pt idx="4">
                  <c:v>7.4039999999999999</c:v>
                </c:pt>
                <c:pt idx="5">
                  <c:v>-2.6859000000000002</c:v>
                </c:pt>
                <c:pt idx="6">
                  <c:v>-0.18720000000000001</c:v>
                </c:pt>
                <c:pt idx="7">
                  <c:v>7.8761999999999999</c:v>
                </c:pt>
                <c:pt idx="8">
                  <c:v>3.4064000000000001</c:v>
                </c:pt>
                <c:pt idx="9">
                  <c:v>6.5728</c:v>
                </c:pt>
                <c:pt idx="10">
                  <c:v>5.1825999999999999</c:v>
                </c:pt>
                <c:pt idx="11">
                  <c:v>1.6687000000000001</c:v>
                </c:pt>
                <c:pt idx="12">
                  <c:v>-0.53190000000000004</c:v>
                </c:pt>
                <c:pt idx="13">
                  <c:v>3.3561000000000001</c:v>
                </c:pt>
                <c:pt idx="14">
                  <c:v>1.3170999999999999</c:v>
                </c:pt>
                <c:pt idx="15">
                  <c:v>9.2255000000000003</c:v>
                </c:pt>
                <c:pt idx="16">
                  <c:v>1.6916</c:v>
                </c:pt>
                <c:pt idx="17">
                  <c:v>7.2834000000000003</c:v>
                </c:pt>
                <c:pt idx="18">
                  <c:v>5.8005000000000004</c:v>
                </c:pt>
                <c:pt idx="19">
                  <c:v>-5.0000999999999998</c:v>
                </c:pt>
                <c:pt idx="20">
                  <c:v>6.8535000000000004</c:v>
                </c:pt>
                <c:pt idx="21">
                  <c:v>5.7859999999999996</c:v>
                </c:pt>
                <c:pt idx="22">
                  <c:v>3.1274000000000002</c:v>
                </c:pt>
                <c:pt idx="23">
                  <c:v>7.1923000000000004</c:v>
                </c:pt>
                <c:pt idx="24">
                  <c:v>3.6770999999999998</c:v>
                </c:pt>
                <c:pt idx="25">
                  <c:v>5.3192000000000004</c:v>
                </c:pt>
                <c:pt idx="26">
                  <c:v>4.7172999999999998</c:v>
                </c:pt>
                <c:pt idx="27">
                  <c:v>3.802</c:v>
                </c:pt>
                <c:pt idx="28">
                  <c:v>9.3028999999999993</c:v>
                </c:pt>
                <c:pt idx="29">
                  <c:v>5.8234000000000004</c:v>
                </c:pt>
                <c:pt idx="30">
                  <c:v>5.3757000000000001</c:v>
                </c:pt>
                <c:pt idx="31">
                  <c:v>0.83230000000000004</c:v>
                </c:pt>
                <c:pt idx="32">
                  <c:v>5.4836999999999998</c:v>
                </c:pt>
                <c:pt idx="33">
                  <c:v>4.8979999999999997</c:v>
                </c:pt>
                <c:pt idx="34">
                  <c:v>6.7790999999999997</c:v>
                </c:pt>
                <c:pt idx="35">
                  <c:v>7.7408000000000001</c:v>
                </c:pt>
                <c:pt idx="36">
                  <c:v>7.7420999999999998</c:v>
                </c:pt>
                <c:pt idx="37">
                  <c:v>4.1302000000000003</c:v>
                </c:pt>
                <c:pt idx="38">
                  <c:v>6.1862000000000004</c:v>
                </c:pt>
                <c:pt idx="39">
                  <c:v>8.9374000000000002</c:v>
                </c:pt>
                <c:pt idx="40">
                  <c:v>3.5590000000000002</c:v>
                </c:pt>
                <c:pt idx="41">
                  <c:v>5.0171000000000001</c:v>
                </c:pt>
                <c:pt idx="42">
                  <c:v>3.9925999999999999</c:v>
                </c:pt>
                <c:pt idx="43">
                  <c:v>7.7877999999999998</c:v>
                </c:pt>
                <c:pt idx="44">
                  <c:v>7.9600999999999997</c:v>
                </c:pt>
                <c:pt idx="45">
                  <c:v>7.8967000000000001</c:v>
                </c:pt>
                <c:pt idx="46">
                  <c:v>7.9913999999999996</c:v>
                </c:pt>
                <c:pt idx="47">
                  <c:v>8.0383999999999993</c:v>
                </c:pt>
                <c:pt idx="48">
                  <c:v>2.9016000000000002</c:v>
                </c:pt>
                <c:pt idx="49">
                  <c:v>7.8636999999999997</c:v>
                </c:pt>
                <c:pt idx="50">
                  <c:v>7.9649999999999999</c:v>
                </c:pt>
                <c:pt idx="51">
                  <c:v>5.4474</c:v>
                </c:pt>
                <c:pt idx="52">
                  <c:v>5.1372999999999998</c:v>
                </c:pt>
                <c:pt idx="53">
                  <c:v>6.3128000000000002</c:v>
                </c:pt>
                <c:pt idx="54">
                  <c:v>7.4949000000000003</c:v>
                </c:pt>
                <c:pt idx="55">
                  <c:v>8.0190000000000001</c:v>
                </c:pt>
                <c:pt idx="56">
                  <c:v>7.2995000000000001</c:v>
                </c:pt>
                <c:pt idx="57">
                  <c:v>8.0777999999999999</c:v>
                </c:pt>
                <c:pt idx="58">
                  <c:v>6.1294000000000004</c:v>
                </c:pt>
                <c:pt idx="59">
                  <c:v>5.0152000000000001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C763-4B4F-8218-0E429C5E3A99}"/>
            </c:ext>
          </c:extLst>
        </c:ser>
        <c:dLbls>
          <c:showLegendKey val="0"/>
          <c:showVal val="0"/>
          <c:showCatName val="0"/>
          <c:showSerName val="0"/>
          <c:showPercent val="0"/>
          <c:showBubbleSize val="0"/>
        </c:dLbls>
        <c:gapWidth val="150"/>
        <c:shape val="box"/>
        <c:axId val="759636344"/>
        <c:axId val="759638264"/>
        <c:axId val="0"/>
      </c:bar3DChart>
      <c:catAx>
        <c:axId val="759636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8264"/>
        <c:crosses val="autoZero"/>
        <c:auto val="1"/>
        <c:lblAlgn val="ctr"/>
        <c:lblOffset val="100"/>
        <c:noMultiLvlLbl val="0"/>
      </c:catAx>
      <c:valAx>
        <c:axId val="75963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[Final.xlsx]GNP 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YOY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'GNP analysis'!$B$131</c:f>
              <c:strCache>
                <c:ptCount val="1"/>
                <c:pt idx="0">
                  <c:v>Total</c:v>
                </c:pt>
              </c:strCache>
            </c:strRef>
          </c:tx>
          <c:spPr>
            <a:ln w="28575" cap="rnd">
              <a:solidFill>
                <a:schemeClr val="accent2">
                  <a:lumMod val="75000"/>
                </a:schemeClr>
              </a:solidFill>
              <a:round/>
            </a:ln>
            <a:effectLst/>
          </c:spPr>
          <c:marker>
            <c:symbol val="circle"/>
            <c:size val="5"/>
            <c:spPr>
              <a:solidFill>
                <a:schemeClr val="accent1"/>
              </a:solidFill>
              <a:ln w="9525">
                <a:solidFill>
                  <a:schemeClr val="accent1"/>
                </a:solidFill>
              </a:ln>
              <a:effectLst/>
            </c:spPr>
          </c:marker>
          <c:cat>
            <c:strRef>
              <c:f>'GNP analysis'!$A$132:$A$192</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'GNP analysis'!$B$132:$B$192</c:f>
              <c:numCache>
                <c:formatCode>General</c:formatCode>
                <c:ptCount val="60"/>
                <c:pt idx="3">
                  <c:v>11.063588077808294</c:v>
                </c:pt>
                <c:pt idx="4">
                  <c:v>14.8868223658058</c:v>
                </c:pt>
                <c:pt idx="5">
                  <c:v>6.3213637746287175</c:v>
                </c:pt>
                <c:pt idx="6">
                  <c:v>-3.4441610375726541</c:v>
                </c:pt>
                <c:pt idx="7">
                  <c:v>1.9847867076178125</c:v>
                </c:pt>
                <c:pt idx="8">
                  <c:v>-1.989144029273423</c:v>
                </c:pt>
                <c:pt idx="9">
                  <c:v>9.7517770985676524</c:v>
                </c:pt>
                <c:pt idx="10">
                  <c:v>7.9636533513749832</c:v>
                </c:pt>
                <c:pt idx="11">
                  <c:v>5.8704098778715128</c:v>
                </c:pt>
                <c:pt idx="12">
                  <c:v>6.1778190816491847</c:v>
                </c:pt>
                <c:pt idx="13">
                  <c:v>19.401293563607247</c:v>
                </c:pt>
                <c:pt idx="14">
                  <c:v>19.234174884108434</c:v>
                </c:pt>
                <c:pt idx="15">
                  <c:v>15.702222019823148</c:v>
                </c:pt>
                <c:pt idx="16">
                  <c:v>-2.6982731880084749</c:v>
                </c:pt>
                <c:pt idx="17">
                  <c:v>5.1668356419454033</c:v>
                </c:pt>
                <c:pt idx="18">
                  <c:v>14.140025113077026</c:v>
                </c:pt>
                <c:pt idx="19">
                  <c:v>10.345790333652433</c:v>
                </c:pt>
                <c:pt idx="20">
                  <c:v>23.70526122942454</c:v>
                </c:pt>
                <c:pt idx="21">
                  <c:v>11.882349013329026</c:v>
                </c:pt>
                <c:pt idx="22">
                  <c:v>-0.29500859991757244</c:v>
                </c:pt>
                <c:pt idx="23">
                  <c:v>0.98908721746521211</c:v>
                </c:pt>
                <c:pt idx="24">
                  <c:v>1.6094912153567438</c:v>
                </c:pt>
                <c:pt idx="25">
                  <c:v>6.2183594277676635</c:v>
                </c:pt>
                <c:pt idx="26">
                  <c:v>9.2082001880537732</c:v>
                </c:pt>
                <c:pt idx="27">
                  <c:v>14.846644840175552</c:v>
                </c:pt>
                <c:pt idx="28">
                  <c:v>14.454134235320149</c:v>
                </c:pt>
                <c:pt idx="29">
                  <c:v>1.1009399959357431</c:v>
                </c:pt>
                <c:pt idx="30">
                  <c:v>0.54615547079262983</c:v>
                </c:pt>
                <c:pt idx="31">
                  <c:v>-7.7738764670319718</c:v>
                </c:pt>
                <c:pt idx="32">
                  <c:v>1.2732361478037642</c:v>
                </c:pt>
                <c:pt idx="33">
                  <c:v>-3.8004520535575144</c:v>
                </c:pt>
                <c:pt idx="34">
                  <c:v>7.3555987858480139</c:v>
                </c:pt>
                <c:pt idx="35">
                  <c:v>9.7817582746287446</c:v>
                </c:pt>
                <c:pt idx="36">
                  <c:v>11.558746286740071</c:v>
                </c:pt>
                <c:pt idx="37">
                  <c:v>3.7008408011167822</c:v>
                </c:pt>
                <c:pt idx="38">
                  <c:v>2.5015124848975043</c:v>
                </c:pt>
                <c:pt idx="39">
                  <c:v>8.1502785573049756</c:v>
                </c:pt>
                <c:pt idx="40">
                  <c:v>2.7916531999419822</c:v>
                </c:pt>
                <c:pt idx="41">
                  <c:v>3.9308789261199548</c:v>
                </c:pt>
                <c:pt idx="42">
                  <c:v>3.0395743415539069</c:v>
                </c:pt>
                <c:pt idx="43">
                  <c:v>14.733199331894156</c:v>
                </c:pt>
                <c:pt idx="44">
                  <c:v>19.757862440534215</c:v>
                </c:pt>
                <c:pt idx="45">
                  <c:v>17.722405177893588</c:v>
                </c:pt>
                <c:pt idx="46">
                  <c:v>13.335885753546378</c:v>
                </c:pt>
                <c:pt idx="47">
                  <c:v>17.991916310242718</c:v>
                </c:pt>
                <c:pt idx="48">
                  <c:v>10.449872113315708</c:v>
                </c:pt>
                <c:pt idx="49">
                  <c:v>13.666642364740241</c:v>
                </c:pt>
                <c:pt idx="50">
                  <c:v>10.850209550760882</c:v>
                </c:pt>
                <c:pt idx="51">
                  <c:v>13.195970152643341</c:v>
                </c:pt>
                <c:pt idx="52">
                  <c:v>9.7723173986699461</c:v>
                </c:pt>
                <c:pt idx="53">
                  <c:v>3.7478532369493864</c:v>
                </c:pt>
                <c:pt idx="54">
                  <c:v>4.1152929363090642</c:v>
                </c:pt>
                <c:pt idx="55">
                  <c:v>3.7901821574504546</c:v>
                </c:pt>
                <c:pt idx="56">
                  <c:v>6.141543910061726</c:v>
                </c:pt>
                <c:pt idx="57">
                  <c:v>9.7673536955966735</c:v>
                </c:pt>
                <c:pt idx="58">
                  <c:v>11.04647267553</c:v>
                </c:pt>
                <c:pt idx="59">
                  <c:v>7.2587099917672973</c:v>
                </c:pt>
              </c:numCache>
            </c:numRef>
          </c:val>
          <c:smooth val="0"/>
          <c:extLst>
            <c:ext xmlns:c16="http://schemas.microsoft.com/office/drawing/2014/chart" uri="{C3380CC4-5D6E-409C-BE32-E72D297353CC}">
              <c16:uniqueId val="{00000000-243B-4910-B7A1-C7B8B7983CC8}"/>
            </c:ext>
          </c:extLst>
        </c:ser>
        <c:dLbls>
          <c:showLegendKey val="0"/>
          <c:showVal val="0"/>
          <c:showCatName val="0"/>
          <c:showSerName val="0"/>
          <c:showPercent val="0"/>
          <c:showBubbleSize val="0"/>
        </c:dLbls>
        <c:marker val="1"/>
        <c:smooth val="0"/>
        <c:axId val="759641464"/>
        <c:axId val="759644344"/>
      </c:lineChart>
      <c:catAx>
        <c:axId val="75964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4344"/>
        <c:crosses val="autoZero"/>
        <c:auto val="1"/>
        <c:lblAlgn val="ctr"/>
        <c:lblOffset val="100"/>
        <c:noMultiLvlLbl val="0"/>
      </c:catAx>
      <c:valAx>
        <c:axId val="75964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4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[Final.xlsx]Inflation Rate  analysis!PivotTable22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4823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'Inflation Rate  analysis'!$B$3</c:f>
              <c:strCache>
                <c:ptCount val="1"/>
                <c:pt idx="0">
                  <c:v>Total</c:v>
                </c:pt>
              </c:strCache>
            </c:strRef>
          </c:tx>
          <c:spPr>
            <a:solidFill>
              <a:srgbClr val="548235"/>
            </a:solidFill>
            <a:ln>
              <a:noFill/>
            </a:ln>
            <a:effectLst/>
            <a:sp3d/>
          </c:spPr>
          <c:invertIfNegative val="1"/>
          <c:cat>
            <c:strRef>
              <c:f>'Inflation Rate  analysis'!$A$4:$A$64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'Inflation Rate  analysis'!$B$4:$B$64</c:f>
              <c:numCache>
                <c:formatCode>General</c:formatCode>
                <c:ptCount val="60"/>
                <c:pt idx="0">
                  <c:v>1.7799</c:v>
                </c:pt>
                <c:pt idx="1">
                  <c:v>1.6952</c:v>
                </c:pt>
                <c:pt idx="2">
                  <c:v>3.6322000000000001</c:v>
                </c:pt>
                <c:pt idx="3">
                  <c:v>2.9462000000000002</c:v>
                </c:pt>
                <c:pt idx="4">
                  <c:v>13.3553</c:v>
                </c:pt>
                <c:pt idx="5">
                  <c:v>9.4748000000000001</c:v>
                </c:pt>
                <c:pt idx="6">
                  <c:v>10.8018</c:v>
                </c:pt>
                <c:pt idx="7">
                  <c:v>13.062200000000001</c:v>
                </c:pt>
                <c:pt idx="8">
                  <c:v>3.2374000000000001</c:v>
                </c:pt>
                <c:pt idx="9">
                  <c:v>-0.58409999999999995</c:v>
                </c:pt>
                <c:pt idx="10">
                  <c:v>5.0922999999999998</c:v>
                </c:pt>
                <c:pt idx="11">
                  <c:v>3.0798999999999999</c:v>
                </c:pt>
                <c:pt idx="12">
                  <c:v>6.4420999999999999</c:v>
                </c:pt>
                <c:pt idx="13">
                  <c:v>16.940799999999999</c:v>
                </c:pt>
                <c:pt idx="14">
                  <c:v>28.598700000000001</c:v>
                </c:pt>
                <c:pt idx="15">
                  <c:v>5.7484000000000002</c:v>
                </c:pt>
                <c:pt idx="16">
                  <c:v>-7.6338999999999997</c:v>
                </c:pt>
                <c:pt idx="17">
                  <c:v>8.3074999999999992</c:v>
                </c:pt>
                <c:pt idx="18">
                  <c:v>2.5230000000000001</c:v>
                </c:pt>
                <c:pt idx="19">
                  <c:v>6.2756999999999996</c:v>
                </c:pt>
                <c:pt idx="20">
                  <c:v>11.3461</c:v>
                </c:pt>
                <c:pt idx="21">
                  <c:v>13.112500000000001</c:v>
                </c:pt>
                <c:pt idx="22">
                  <c:v>7.8906999999999998</c:v>
                </c:pt>
                <c:pt idx="23">
                  <c:v>11.8681</c:v>
                </c:pt>
                <c:pt idx="24">
                  <c:v>8.3188999999999993</c:v>
                </c:pt>
                <c:pt idx="25">
                  <c:v>5.5564</c:v>
                </c:pt>
                <c:pt idx="26">
                  <c:v>8.7296999999999993</c:v>
                </c:pt>
                <c:pt idx="27">
                  <c:v>8.8010999999999999</c:v>
                </c:pt>
                <c:pt idx="28">
                  <c:v>9.3834999999999997</c:v>
                </c:pt>
                <c:pt idx="29">
                  <c:v>7.0743</c:v>
                </c:pt>
                <c:pt idx="30">
                  <c:v>8.9711999999999996</c:v>
                </c:pt>
                <c:pt idx="31">
                  <c:v>13.870200000000001</c:v>
                </c:pt>
                <c:pt idx="32">
                  <c:v>11.787800000000001</c:v>
                </c:pt>
                <c:pt idx="33">
                  <c:v>6.3269000000000002</c:v>
                </c:pt>
                <c:pt idx="34">
                  <c:v>10.2479</c:v>
                </c:pt>
                <c:pt idx="35">
                  <c:v>10.2249</c:v>
                </c:pt>
                <c:pt idx="36">
                  <c:v>8.9771999999999998</c:v>
                </c:pt>
                <c:pt idx="37">
                  <c:v>7.1642999999999999</c:v>
                </c:pt>
                <c:pt idx="38">
                  <c:v>13.2308</c:v>
                </c:pt>
                <c:pt idx="39">
                  <c:v>4.6698000000000004</c:v>
                </c:pt>
                <c:pt idx="40">
                  <c:v>4.0094000000000003</c:v>
                </c:pt>
                <c:pt idx="41">
                  <c:v>3.7793000000000001</c:v>
                </c:pt>
                <c:pt idx="42">
                  <c:v>4.2972000000000001</c:v>
                </c:pt>
                <c:pt idx="43">
                  <c:v>3.8058999999999998</c:v>
                </c:pt>
                <c:pt idx="44">
                  <c:v>3.7673000000000001</c:v>
                </c:pt>
                <c:pt idx="45">
                  <c:v>4.2462999999999997</c:v>
                </c:pt>
                <c:pt idx="46">
                  <c:v>5.7965</c:v>
                </c:pt>
                <c:pt idx="47">
                  <c:v>6.3728999999999996</c:v>
                </c:pt>
                <c:pt idx="48">
                  <c:v>8.3492999999999995</c:v>
                </c:pt>
                <c:pt idx="49">
                  <c:v>10.882400000000001</c:v>
                </c:pt>
                <c:pt idx="50">
                  <c:v>11.9894</c:v>
                </c:pt>
                <c:pt idx="51">
                  <c:v>8.8583999999999996</c:v>
                </c:pt>
                <c:pt idx="52">
                  <c:v>9.3124000000000002</c:v>
                </c:pt>
                <c:pt idx="53">
                  <c:v>10.9076</c:v>
                </c:pt>
                <c:pt idx="54">
                  <c:v>6.3532000000000002</c:v>
                </c:pt>
                <c:pt idx="55">
                  <c:v>5.8723999999999998</c:v>
                </c:pt>
                <c:pt idx="56">
                  <c:v>4.9409999999999998</c:v>
                </c:pt>
                <c:pt idx="57">
                  <c:v>2.4908999999999999</c:v>
                </c:pt>
                <c:pt idx="58">
                  <c:v>4.8606999999999996</c:v>
                </c:pt>
                <c:pt idx="59">
                  <c:v>7.6597</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a:sp3d/>
                </c14:spPr>
              </c14:invertSolidFillFmt>
            </c:ext>
            <c:ext xmlns:c16="http://schemas.microsoft.com/office/drawing/2014/chart" uri="{C3380CC4-5D6E-409C-BE32-E72D297353CC}">
              <c16:uniqueId val="{00000000-6137-4BCD-A057-E84DA382FDAB}"/>
            </c:ext>
          </c:extLst>
        </c:ser>
        <c:dLbls>
          <c:showLegendKey val="0"/>
          <c:showVal val="0"/>
          <c:showCatName val="0"/>
          <c:showSerName val="0"/>
          <c:showPercent val="0"/>
          <c:showBubbleSize val="0"/>
        </c:dLbls>
        <c:gapWidth val="150"/>
        <c:shape val="box"/>
        <c:axId val="811245560"/>
        <c:axId val="811244280"/>
        <c:axId val="0"/>
      </c:bar3DChart>
      <c:catAx>
        <c:axId val="811245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4280"/>
        <c:crosses val="autoZero"/>
        <c:auto val="1"/>
        <c:lblAlgn val="ctr"/>
        <c:lblOffset val="100"/>
        <c:noMultiLvlLbl val="0"/>
      </c:catAx>
      <c:valAx>
        <c:axId val="81124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4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Inflation Rate  analysis'!A1"/><Relationship Id="rId3" Type="http://schemas.openxmlformats.org/officeDocument/2006/relationships/hyperlink" Target="#'dataset5 Manufacturing'!A1"/><Relationship Id="rId7" Type="http://schemas.openxmlformats.org/officeDocument/2006/relationships/hyperlink" Target="#'GNP analysis'!A1"/><Relationship Id="rId2" Type="http://schemas.openxmlformats.org/officeDocument/2006/relationships/hyperlink" Target="#'dataset2 GNP'!A1"/><Relationship Id="rId1" Type="http://schemas.openxmlformats.org/officeDocument/2006/relationships/hyperlink" Target="#'dataset1 GDP'!A1"/><Relationship Id="rId6" Type="http://schemas.openxmlformats.org/officeDocument/2006/relationships/hyperlink" Target="#'GDP analysis'!A1"/><Relationship Id="rId11" Type="http://schemas.openxmlformats.org/officeDocument/2006/relationships/hyperlink" Target="#'Import and Export analysis'!A1"/><Relationship Id="rId5" Type="http://schemas.openxmlformats.org/officeDocument/2006/relationships/hyperlink" Target="#'dataset3 Inflation Rate'!A1"/><Relationship Id="rId10" Type="http://schemas.openxmlformats.org/officeDocument/2006/relationships/hyperlink" Target="#' Raw Data'!A1"/><Relationship Id="rId4" Type="http://schemas.openxmlformats.org/officeDocument/2006/relationships/hyperlink" Target="#'dataset4 Import and Export'!A1"/><Relationship Id="rId9" Type="http://schemas.openxmlformats.org/officeDocument/2006/relationships/hyperlink" Target="#'Manufacturing analysis'!A1"/></Relationships>
</file>

<file path=xl/drawings/_rels/drawing10.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hyperlink" Target="#Home!A1"/></Relationships>
</file>

<file path=xl/drawings/_rels/drawing11.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hyperlink" Target="#Home!A1"/><Relationship Id="rId5" Type="http://schemas.openxmlformats.org/officeDocument/2006/relationships/chart" Target="../charts/chart34.xml"/><Relationship Id="rId4"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ome!A1"/><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hyperlink" Target="#Home!A1"/></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hyperlink" Target="#Home!A1"/><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hyperlink" Target="#Home!A1"/><Relationship Id="rId5" Type="http://schemas.openxmlformats.org/officeDocument/2006/relationships/chart" Target="../charts/chart23.xml"/><Relationship Id="rId4"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3</xdr:col>
      <xdr:colOff>220869</xdr:colOff>
      <xdr:row>8</xdr:row>
      <xdr:rowOff>158026</xdr:rowOff>
    </xdr:from>
    <xdr:to>
      <xdr:col>12</xdr:col>
      <xdr:colOff>541130</xdr:colOff>
      <xdr:row>15</xdr:row>
      <xdr:rowOff>146982</xdr:rowOff>
    </xdr:to>
    <xdr:sp macro="" textlink="">
      <xdr:nvSpPr>
        <xdr:cNvPr id="2" name="Rectangle: Rounded Corners 1">
          <a:extLst>
            <a:ext uri="{FF2B5EF4-FFF2-40B4-BE49-F238E27FC236}">
              <a16:creationId xmlns:a16="http://schemas.microsoft.com/office/drawing/2014/main" id="{A5CD316F-96E6-40EE-9C25-AF63555C81E2}"/>
            </a:ext>
          </a:extLst>
        </xdr:cNvPr>
        <xdr:cNvSpPr/>
      </xdr:nvSpPr>
      <xdr:spPr>
        <a:xfrm>
          <a:off x="2043043" y="1659939"/>
          <a:ext cx="5786783" cy="130313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DataSets</a:t>
          </a:r>
        </a:p>
      </xdr:txBody>
    </xdr:sp>
    <xdr:clientData/>
  </xdr:twoCellAnchor>
  <xdr:twoCellAnchor>
    <xdr:from>
      <xdr:col>3</xdr:col>
      <xdr:colOff>14909</xdr:colOff>
      <xdr:row>17</xdr:row>
      <xdr:rowOff>84920</xdr:rowOff>
    </xdr:from>
    <xdr:to>
      <xdr:col>7</xdr:col>
      <xdr:colOff>231914</xdr:colOff>
      <xdr:row>23</xdr:row>
      <xdr:rowOff>146983</xdr:rowOff>
    </xdr:to>
    <xdr:sp macro="" textlink="">
      <xdr:nvSpPr>
        <xdr:cNvPr id="3" name="Oval 2">
          <a:hlinkClick xmlns:r="http://schemas.openxmlformats.org/officeDocument/2006/relationships" r:id="rId1"/>
          <a:extLst>
            <a:ext uri="{FF2B5EF4-FFF2-40B4-BE49-F238E27FC236}">
              <a16:creationId xmlns:a16="http://schemas.microsoft.com/office/drawing/2014/main" id="{54B80055-3E28-4D0B-886D-A86CD2619D64}"/>
            </a:ext>
          </a:extLst>
        </xdr:cNvPr>
        <xdr:cNvSpPr/>
      </xdr:nvSpPr>
      <xdr:spPr>
        <a:xfrm>
          <a:off x="1837083" y="3276485"/>
          <a:ext cx="2646570" cy="1188498"/>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DataSet1</a:t>
          </a:r>
        </a:p>
        <a:p>
          <a:pPr algn="ctr"/>
          <a:r>
            <a:rPr lang="en-IN" sz="2000">
              <a:solidFill>
                <a:schemeClr val="bg1"/>
              </a:solidFill>
            </a:rPr>
            <a:t>GDP</a:t>
          </a:r>
        </a:p>
      </xdr:txBody>
    </xdr:sp>
    <xdr:clientData/>
  </xdr:twoCellAnchor>
  <xdr:twoCellAnchor>
    <xdr:from>
      <xdr:col>8</xdr:col>
      <xdr:colOff>340140</xdr:colOff>
      <xdr:row>17</xdr:row>
      <xdr:rowOff>113853</xdr:rowOff>
    </xdr:from>
    <xdr:to>
      <xdr:col>12</xdr:col>
      <xdr:colOff>419652</xdr:colOff>
      <xdr:row>23</xdr:row>
      <xdr:rowOff>146986</xdr:rowOff>
    </xdr:to>
    <xdr:sp macro="" textlink="">
      <xdr:nvSpPr>
        <xdr:cNvPr id="4" name="Oval 3">
          <a:hlinkClick xmlns:r="http://schemas.openxmlformats.org/officeDocument/2006/relationships" r:id="rId2"/>
          <a:extLst>
            <a:ext uri="{FF2B5EF4-FFF2-40B4-BE49-F238E27FC236}">
              <a16:creationId xmlns:a16="http://schemas.microsoft.com/office/drawing/2014/main" id="{6AF07E9D-FF9C-4C5F-AB24-6F880358907C}"/>
            </a:ext>
          </a:extLst>
        </xdr:cNvPr>
        <xdr:cNvSpPr/>
      </xdr:nvSpPr>
      <xdr:spPr>
        <a:xfrm>
          <a:off x="5199270" y="3305418"/>
          <a:ext cx="2509078" cy="1159568"/>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DataSet2</a:t>
          </a:r>
        </a:p>
        <a:p>
          <a:pPr algn="ctr"/>
          <a:r>
            <a:rPr lang="en-IN" sz="2000">
              <a:solidFill>
                <a:schemeClr val="bg1"/>
              </a:solidFill>
            </a:rPr>
            <a:t>GNP</a:t>
          </a:r>
        </a:p>
      </xdr:txBody>
    </xdr:sp>
    <xdr:clientData/>
  </xdr:twoCellAnchor>
  <xdr:twoCellAnchor>
    <xdr:from>
      <xdr:col>5</xdr:col>
      <xdr:colOff>393810</xdr:colOff>
      <xdr:row>34</xdr:row>
      <xdr:rowOff>113522</xdr:rowOff>
    </xdr:from>
    <xdr:to>
      <xdr:col>10</xdr:col>
      <xdr:colOff>88348</xdr:colOff>
      <xdr:row>42</xdr:row>
      <xdr:rowOff>180113</xdr:rowOff>
    </xdr:to>
    <xdr:sp macro="" textlink="">
      <xdr:nvSpPr>
        <xdr:cNvPr id="5" name="Oval 4">
          <a:hlinkClick xmlns:r="http://schemas.openxmlformats.org/officeDocument/2006/relationships" r:id="rId3"/>
          <a:extLst>
            <a:ext uri="{FF2B5EF4-FFF2-40B4-BE49-F238E27FC236}">
              <a16:creationId xmlns:a16="http://schemas.microsoft.com/office/drawing/2014/main" id="{558B62C4-87DC-4149-9C03-BDDB373D8B83}"/>
            </a:ext>
          </a:extLst>
        </xdr:cNvPr>
        <xdr:cNvSpPr/>
      </xdr:nvSpPr>
      <xdr:spPr>
        <a:xfrm>
          <a:off x="3430767" y="6496652"/>
          <a:ext cx="2731494" cy="1568504"/>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DataSet5</a:t>
          </a:r>
        </a:p>
        <a:p>
          <a:pPr algn="ctr"/>
          <a:r>
            <a:rPr lang="en-IN" sz="2000">
              <a:solidFill>
                <a:schemeClr val="bg1"/>
              </a:solidFill>
            </a:rPr>
            <a:t>Manufacture</a:t>
          </a:r>
        </a:p>
      </xdr:txBody>
    </xdr:sp>
    <xdr:clientData/>
  </xdr:twoCellAnchor>
  <xdr:twoCellAnchor>
    <xdr:from>
      <xdr:col>8</xdr:col>
      <xdr:colOff>160572</xdr:colOff>
      <xdr:row>25</xdr:row>
      <xdr:rowOff>12258</xdr:rowOff>
    </xdr:from>
    <xdr:to>
      <xdr:col>13</xdr:col>
      <xdr:colOff>22086</xdr:colOff>
      <xdr:row>33</xdr:row>
      <xdr:rowOff>14461</xdr:rowOff>
    </xdr:to>
    <xdr:sp macro="" textlink="">
      <xdr:nvSpPr>
        <xdr:cNvPr id="6" name="Oval 5">
          <a:hlinkClick xmlns:r="http://schemas.openxmlformats.org/officeDocument/2006/relationships" r:id="rId4"/>
          <a:extLst>
            <a:ext uri="{FF2B5EF4-FFF2-40B4-BE49-F238E27FC236}">
              <a16:creationId xmlns:a16="http://schemas.microsoft.com/office/drawing/2014/main" id="{16FF2541-A704-47A6-BBCB-80F0B2FF4C73}"/>
            </a:ext>
          </a:extLst>
        </xdr:cNvPr>
        <xdr:cNvSpPr/>
      </xdr:nvSpPr>
      <xdr:spPr>
        <a:xfrm>
          <a:off x="5019702" y="4705736"/>
          <a:ext cx="2898471" cy="1504116"/>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DataSet4</a:t>
          </a:r>
        </a:p>
        <a:p>
          <a:pPr algn="ctr"/>
          <a:r>
            <a:rPr lang="en-IN" sz="2000">
              <a:solidFill>
                <a:schemeClr val="bg1"/>
              </a:solidFill>
            </a:rPr>
            <a:t>Import</a:t>
          </a:r>
          <a:r>
            <a:rPr lang="en-IN" sz="2000" baseline="0">
              <a:solidFill>
                <a:schemeClr val="bg1"/>
              </a:solidFill>
            </a:rPr>
            <a:t> and Export</a:t>
          </a:r>
        </a:p>
      </xdr:txBody>
    </xdr:sp>
    <xdr:clientData/>
  </xdr:twoCellAnchor>
  <xdr:twoCellAnchor>
    <xdr:from>
      <xdr:col>2</xdr:col>
      <xdr:colOff>567081</xdr:colOff>
      <xdr:row>25</xdr:row>
      <xdr:rowOff>73548</xdr:rowOff>
    </xdr:from>
    <xdr:to>
      <xdr:col>7</xdr:col>
      <xdr:colOff>143565</xdr:colOff>
      <xdr:row>33</xdr:row>
      <xdr:rowOff>80721</xdr:rowOff>
    </xdr:to>
    <xdr:sp macro="" textlink="">
      <xdr:nvSpPr>
        <xdr:cNvPr id="7" name="Oval 6">
          <a:hlinkClick xmlns:r="http://schemas.openxmlformats.org/officeDocument/2006/relationships" r:id="rId5"/>
          <a:extLst>
            <a:ext uri="{FF2B5EF4-FFF2-40B4-BE49-F238E27FC236}">
              <a16:creationId xmlns:a16="http://schemas.microsoft.com/office/drawing/2014/main" id="{141314DF-2F88-48BA-8A41-EA2D1CF7D7F9}"/>
            </a:ext>
          </a:extLst>
        </xdr:cNvPr>
        <xdr:cNvSpPr/>
      </xdr:nvSpPr>
      <xdr:spPr>
        <a:xfrm>
          <a:off x="1781864" y="4767026"/>
          <a:ext cx="2613440" cy="1509086"/>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DataSet3</a:t>
          </a:r>
        </a:p>
        <a:p>
          <a:pPr algn="ctr"/>
          <a:r>
            <a:rPr lang="en-IN" sz="2000">
              <a:solidFill>
                <a:schemeClr val="bg1"/>
              </a:solidFill>
            </a:rPr>
            <a:t>Inflation</a:t>
          </a:r>
          <a:r>
            <a:rPr lang="en-IN" sz="2000" baseline="0">
              <a:solidFill>
                <a:schemeClr val="bg1"/>
              </a:solidFill>
            </a:rPr>
            <a:t> Rate</a:t>
          </a:r>
        </a:p>
      </xdr:txBody>
    </xdr:sp>
    <xdr:clientData/>
  </xdr:twoCellAnchor>
  <xdr:twoCellAnchor>
    <xdr:from>
      <xdr:col>15</xdr:col>
      <xdr:colOff>242956</xdr:colOff>
      <xdr:row>9</xdr:row>
      <xdr:rowOff>69680</xdr:rowOff>
    </xdr:from>
    <xdr:to>
      <xdr:col>24</xdr:col>
      <xdr:colOff>397566</xdr:colOff>
      <xdr:row>16</xdr:row>
      <xdr:rowOff>69680</xdr:rowOff>
    </xdr:to>
    <xdr:sp macro="" textlink="">
      <xdr:nvSpPr>
        <xdr:cNvPr id="8" name="Rectangle: Rounded Corners 7">
          <a:extLst>
            <a:ext uri="{FF2B5EF4-FFF2-40B4-BE49-F238E27FC236}">
              <a16:creationId xmlns:a16="http://schemas.microsoft.com/office/drawing/2014/main" id="{EC873C67-ECDE-4941-89EB-1F83C3B2D60C}"/>
            </a:ext>
          </a:extLst>
        </xdr:cNvPr>
        <xdr:cNvSpPr/>
      </xdr:nvSpPr>
      <xdr:spPr>
        <a:xfrm>
          <a:off x="9353826" y="1759332"/>
          <a:ext cx="5621131" cy="1314174"/>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Analysis</a:t>
          </a:r>
        </a:p>
      </xdr:txBody>
    </xdr:sp>
    <xdr:clientData/>
  </xdr:twoCellAnchor>
  <xdr:twoCellAnchor>
    <xdr:from>
      <xdr:col>15</xdr:col>
      <xdr:colOff>176697</xdr:colOff>
      <xdr:row>17</xdr:row>
      <xdr:rowOff>132517</xdr:rowOff>
    </xdr:from>
    <xdr:to>
      <xdr:col>19</xdr:col>
      <xdr:colOff>393702</xdr:colOff>
      <xdr:row>24</xdr:row>
      <xdr:rowOff>14461</xdr:rowOff>
    </xdr:to>
    <xdr:sp macro="" textlink="">
      <xdr:nvSpPr>
        <xdr:cNvPr id="10" name="Oval 9">
          <a:hlinkClick xmlns:r="http://schemas.openxmlformats.org/officeDocument/2006/relationships" r:id="rId6"/>
          <a:extLst>
            <a:ext uri="{FF2B5EF4-FFF2-40B4-BE49-F238E27FC236}">
              <a16:creationId xmlns:a16="http://schemas.microsoft.com/office/drawing/2014/main" id="{42D375FC-F4C5-4598-AC8A-FFC6AAFBF13B}"/>
            </a:ext>
          </a:extLst>
        </xdr:cNvPr>
        <xdr:cNvSpPr/>
      </xdr:nvSpPr>
      <xdr:spPr>
        <a:xfrm>
          <a:off x="9287567" y="3324082"/>
          <a:ext cx="2646570" cy="1196118"/>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Analysis</a:t>
          </a:r>
        </a:p>
        <a:p>
          <a:pPr algn="ctr"/>
          <a:r>
            <a:rPr lang="en-IN" sz="2000">
              <a:solidFill>
                <a:schemeClr val="bg1"/>
              </a:solidFill>
            </a:rPr>
            <a:t>GDP</a:t>
          </a:r>
        </a:p>
      </xdr:txBody>
    </xdr:sp>
    <xdr:clientData/>
  </xdr:twoCellAnchor>
  <xdr:twoCellAnchor>
    <xdr:from>
      <xdr:col>20</xdr:col>
      <xdr:colOff>579232</xdr:colOff>
      <xdr:row>18</xdr:row>
      <xdr:rowOff>3418</xdr:rowOff>
    </xdr:from>
    <xdr:to>
      <xdr:col>25</xdr:col>
      <xdr:colOff>51353</xdr:colOff>
      <xdr:row>24</xdr:row>
      <xdr:rowOff>36551</xdr:rowOff>
    </xdr:to>
    <xdr:sp macro="" textlink="">
      <xdr:nvSpPr>
        <xdr:cNvPr id="11" name="Oval 10">
          <a:hlinkClick xmlns:r="http://schemas.openxmlformats.org/officeDocument/2006/relationships" r:id="rId7"/>
          <a:extLst>
            <a:ext uri="{FF2B5EF4-FFF2-40B4-BE49-F238E27FC236}">
              <a16:creationId xmlns:a16="http://schemas.microsoft.com/office/drawing/2014/main" id="{063506E1-5C69-4786-B026-177D15195908}"/>
            </a:ext>
          </a:extLst>
        </xdr:cNvPr>
        <xdr:cNvSpPr/>
      </xdr:nvSpPr>
      <xdr:spPr>
        <a:xfrm>
          <a:off x="12727058" y="3382722"/>
          <a:ext cx="2509078" cy="1159568"/>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Analysis</a:t>
          </a:r>
        </a:p>
        <a:p>
          <a:pPr algn="ctr"/>
          <a:r>
            <a:rPr lang="en-IN" sz="2000">
              <a:solidFill>
                <a:schemeClr val="bg1"/>
              </a:solidFill>
            </a:rPr>
            <a:t>GNP</a:t>
          </a:r>
        </a:p>
      </xdr:txBody>
    </xdr:sp>
    <xdr:clientData/>
  </xdr:twoCellAnchor>
  <xdr:twoCellAnchor>
    <xdr:from>
      <xdr:col>15</xdr:col>
      <xdr:colOff>121478</xdr:colOff>
      <xdr:row>26</xdr:row>
      <xdr:rowOff>25178</xdr:rowOff>
    </xdr:from>
    <xdr:to>
      <xdr:col>19</xdr:col>
      <xdr:colOff>305353</xdr:colOff>
      <xdr:row>34</xdr:row>
      <xdr:rowOff>47591</xdr:rowOff>
    </xdr:to>
    <xdr:sp macro="" textlink="">
      <xdr:nvSpPr>
        <xdr:cNvPr id="13" name="Oval 12">
          <a:hlinkClick xmlns:r="http://schemas.openxmlformats.org/officeDocument/2006/relationships" r:id="rId8"/>
          <a:extLst>
            <a:ext uri="{FF2B5EF4-FFF2-40B4-BE49-F238E27FC236}">
              <a16:creationId xmlns:a16="http://schemas.microsoft.com/office/drawing/2014/main" id="{3BA1C0AC-0BD6-46DB-A404-683AF0AB0E0B}"/>
            </a:ext>
          </a:extLst>
        </xdr:cNvPr>
        <xdr:cNvSpPr/>
      </xdr:nvSpPr>
      <xdr:spPr>
        <a:xfrm>
          <a:off x="9232348" y="4906395"/>
          <a:ext cx="2613440" cy="1524326"/>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Analysis</a:t>
          </a:r>
        </a:p>
        <a:p>
          <a:pPr algn="ctr"/>
          <a:r>
            <a:rPr lang="en-IN" sz="2000">
              <a:solidFill>
                <a:schemeClr val="bg1"/>
              </a:solidFill>
            </a:rPr>
            <a:t>Inflation</a:t>
          </a:r>
          <a:r>
            <a:rPr lang="en-IN" sz="2000" baseline="0">
              <a:solidFill>
                <a:schemeClr val="bg1"/>
              </a:solidFill>
            </a:rPr>
            <a:t> Rate</a:t>
          </a:r>
        </a:p>
      </xdr:txBody>
    </xdr:sp>
    <xdr:clientData/>
  </xdr:twoCellAnchor>
  <xdr:twoCellAnchor>
    <xdr:from>
      <xdr:col>18</xdr:col>
      <xdr:colOff>279512</xdr:colOff>
      <xdr:row>35</xdr:row>
      <xdr:rowOff>50684</xdr:rowOff>
    </xdr:from>
    <xdr:to>
      <xdr:col>22</xdr:col>
      <xdr:colOff>581440</xdr:colOff>
      <xdr:row>43</xdr:row>
      <xdr:rowOff>124895</xdr:rowOff>
    </xdr:to>
    <xdr:sp macro="" textlink="">
      <xdr:nvSpPr>
        <xdr:cNvPr id="16" name="Oval 15">
          <a:hlinkClick xmlns:r="http://schemas.openxmlformats.org/officeDocument/2006/relationships" r:id="rId9"/>
          <a:extLst>
            <a:ext uri="{FF2B5EF4-FFF2-40B4-BE49-F238E27FC236}">
              <a16:creationId xmlns:a16="http://schemas.microsoft.com/office/drawing/2014/main" id="{7AF2FBFF-61DD-4AF0-BFD1-D721407DBB55}"/>
            </a:ext>
          </a:extLst>
        </xdr:cNvPr>
        <xdr:cNvSpPr/>
      </xdr:nvSpPr>
      <xdr:spPr>
        <a:xfrm>
          <a:off x="11212555" y="6621554"/>
          <a:ext cx="2731494" cy="1576124"/>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Analysis</a:t>
          </a:r>
        </a:p>
        <a:p>
          <a:pPr algn="ctr"/>
          <a:r>
            <a:rPr lang="en-IN" sz="2000">
              <a:solidFill>
                <a:schemeClr val="bg1"/>
              </a:solidFill>
            </a:rPr>
            <a:t>Manufacture</a:t>
          </a:r>
        </a:p>
      </xdr:txBody>
    </xdr:sp>
    <xdr:clientData/>
  </xdr:twoCellAnchor>
  <xdr:twoCellAnchor>
    <xdr:from>
      <xdr:col>2</xdr:col>
      <xdr:colOff>342347</xdr:colOff>
      <xdr:row>0</xdr:row>
      <xdr:rowOff>143565</xdr:rowOff>
    </xdr:from>
    <xdr:to>
      <xdr:col>27</xdr:col>
      <xdr:colOff>44173</xdr:colOff>
      <xdr:row>7</xdr:row>
      <xdr:rowOff>11043</xdr:rowOff>
    </xdr:to>
    <xdr:sp macro="" textlink="">
      <xdr:nvSpPr>
        <xdr:cNvPr id="17" name="Rectangle: Rounded Corners 16">
          <a:extLst>
            <a:ext uri="{FF2B5EF4-FFF2-40B4-BE49-F238E27FC236}">
              <a16:creationId xmlns:a16="http://schemas.microsoft.com/office/drawing/2014/main" id="{4258F1ED-E669-408C-BA64-FF866405CC13}"/>
            </a:ext>
          </a:extLst>
        </xdr:cNvPr>
        <xdr:cNvSpPr/>
      </xdr:nvSpPr>
      <xdr:spPr>
        <a:xfrm>
          <a:off x="1557130" y="143565"/>
          <a:ext cx="14886608" cy="11816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1" i="1">
              <a:solidFill>
                <a:schemeClr val="lt1"/>
              </a:solidFill>
              <a:effectLst/>
              <a:latin typeface="+mn-lt"/>
              <a:ea typeface="+mn-ea"/>
              <a:cs typeface="+mn-cs"/>
            </a:rPr>
            <a:t>INDIAN ECOMONY OVERVIEW From 1960 TO 2019</a:t>
          </a:r>
          <a:endParaRPr lang="en-IN" sz="3200">
            <a:solidFill>
              <a:schemeClr val="lt1"/>
            </a:solidFill>
            <a:effectLst/>
            <a:latin typeface="+mn-lt"/>
            <a:ea typeface="+mn-ea"/>
            <a:cs typeface="+mn-cs"/>
          </a:endParaRPr>
        </a:p>
        <a:p>
          <a:pPr algn="ctr"/>
          <a:endParaRPr lang="en-IN" sz="3200"/>
        </a:p>
      </xdr:txBody>
    </xdr:sp>
    <xdr:clientData/>
  </xdr:twoCellAnchor>
  <xdr:twoCellAnchor>
    <xdr:from>
      <xdr:col>27</xdr:col>
      <xdr:colOff>541131</xdr:colOff>
      <xdr:row>20</xdr:row>
      <xdr:rowOff>176696</xdr:rowOff>
    </xdr:from>
    <xdr:to>
      <xdr:col>31</xdr:col>
      <xdr:colOff>33131</xdr:colOff>
      <xdr:row>31</xdr:row>
      <xdr:rowOff>121479</xdr:rowOff>
    </xdr:to>
    <xdr:sp macro="" textlink="">
      <xdr:nvSpPr>
        <xdr:cNvPr id="18" name="Isosceles Triangle 17">
          <a:hlinkClick xmlns:r="http://schemas.openxmlformats.org/officeDocument/2006/relationships" r:id="rId10"/>
          <a:extLst>
            <a:ext uri="{FF2B5EF4-FFF2-40B4-BE49-F238E27FC236}">
              <a16:creationId xmlns:a16="http://schemas.microsoft.com/office/drawing/2014/main" id="{970903A5-CE65-4B62-8CCA-F254CF3F07A2}"/>
            </a:ext>
          </a:extLst>
        </xdr:cNvPr>
        <xdr:cNvSpPr/>
      </xdr:nvSpPr>
      <xdr:spPr>
        <a:xfrm>
          <a:off x="16940696" y="3931479"/>
          <a:ext cx="1921565" cy="2009913"/>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Raw DATA</a:t>
          </a:r>
        </a:p>
      </xdr:txBody>
    </xdr:sp>
    <xdr:clientData/>
  </xdr:twoCellAnchor>
  <xdr:twoCellAnchor>
    <xdr:from>
      <xdr:col>21</xdr:col>
      <xdr:colOff>11044</xdr:colOff>
      <xdr:row>26</xdr:row>
      <xdr:rowOff>25504</xdr:rowOff>
    </xdr:from>
    <xdr:to>
      <xdr:col>25</xdr:col>
      <xdr:colOff>479949</xdr:colOff>
      <xdr:row>34</xdr:row>
      <xdr:rowOff>42947</xdr:rowOff>
    </xdr:to>
    <xdr:sp macro="" textlink="">
      <xdr:nvSpPr>
        <xdr:cNvPr id="19" name="Oval 18">
          <a:hlinkClick xmlns:r="http://schemas.openxmlformats.org/officeDocument/2006/relationships" r:id="rId11"/>
          <a:extLst>
            <a:ext uri="{FF2B5EF4-FFF2-40B4-BE49-F238E27FC236}">
              <a16:creationId xmlns:a16="http://schemas.microsoft.com/office/drawing/2014/main" id="{0CE112F5-64B8-4BC9-B958-17F42FE0F4E6}"/>
            </a:ext>
          </a:extLst>
        </xdr:cNvPr>
        <xdr:cNvSpPr/>
      </xdr:nvSpPr>
      <xdr:spPr>
        <a:xfrm>
          <a:off x="12766261" y="4906721"/>
          <a:ext cx="2898471" cy="1519356"/>
        </a:xfrm>
        <a:prstGeom prst="ellipse">
          <a:avLst/>
        </a:prstGeom>
        <a:solidFill>
          <a:srgbClr val="0070C0"/>
        </a:solidFill>
        <a:ln>
          <a:solidFill>
            <a:schemeClr val="accent5">
              <a:lumMod val="5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rPr>
            <a:t>Analysis</a:t>
          </a:r>
        </a:p>
        <a:p>
          <a:pPr algn="ctr"/>
          <a:r>
            <a:rPr lang="en-IN" sz="2000">
              <a:solidFill>
                <a:schemeClr val="bg1"/>
              </a:solidFill>
            </a:rPr>
            <a:t>Import</a:t>
          </a:r>
          <a:r>
            <a:rPr lang="en-IN" sz="2000" baseline="0">
              <a:solidFill>
                <a:schemeClr val="bg1"/>
              </a:solidFill>
            </a:rPr>
            <a:t> and Export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5985</xdr:colOff>
      <xdr:row>3</xdr:row>
      <xdr:rowOff>81206</xdr:rowOff>
    </xdr:from>
    <xdr:to>
      <xdr:col>18</xdr:col>
      <xdr:colOff>314743</xdr:colOff>
      <xdr:row>26</xdr:row>
      <xdr:rowOff>112058</xdr:rowOff>
    </xdr:to>
    <xdr:graphicFrame macro="">
      <xdr:nvGraphicFramePr>
        <xdr:cNvPr id="2" name="Chart 1">
          <a:extLst>
            <a:ext uri="{FF2B5EF4-FFF2-40B4-BE49-F238E27FC236}">
              <a16:creationId xmlns:a16="http://schemas.microsoft.com/office/drawing/2014/main" id="{3FAA00E7-9E46-4B98-A3F0-C9173DB8F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39584</xdr:colOff>
      <xdr:row>27</xdr:row>
      <xdr:rowOff>16214</xdr:rowOff>
    </xdr:from>
    <xdr:to>
      <xdr:col>18</xdr:col>
      <xdr:colOff>385948</xdr:colOff>
      <xdr:row>46</xdr:row>
      <xdr:rowOff>82517</xdr:rowOff>
    </xdr:to>
    <xdr:graphicFrame macro="">
      <xdr:nvGraphicFramePr>
        <xdr:cNvPr id="3" name="Chart 2">
          <a:extLst>
            <a:ext uri="{FF2B5EF4-FFF2-40B4-BE49-F238E27FC236}">
              <a16:creationId xmlns:a16="http://schemas.microsoft.com/office/drawing/2014/main" id="{4D949743-93AF-4A92-A00F-FBE987158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79188</xdr:colOff>
      <xdr:row>3</xdr:row>
      <xdr:rowOff>81206</xdr:rowOff>
    </xdr:from>
    <xdr:to>
      <xdr:col>10</xdr:col>
      <xdr:colOff>572665</xdr:colOff>
      <xdr:row>26</xdr:row>
      <xdr:rowOff>91102</xdr:rowOff>
    </xdr:to>
    <xdr:graphicFrame macro="">
      <xdr:nvGraphicFramePr>
        <xdr:cNvPr id="4" name="Chart 3">
          <a:extLst>
            <a:ext uri="{FF2B5EF4-FFF2-40B4-BE49-F238E27FC236}">
              <a16:creationId xmlns:a16="http://schemas.microsoft.com/office/drawing/2014/main" id="{A989C8B8-A3D1-41F2-BA0E-C85D5E50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350969</xdr:colOff>
      <xdr:row>3</xdr:row>
      <xdr:rowOff>136711</xdr:rowOff>
    </xdr:from>
    <xdr:to>
      <xdr:col>22</xdr:col>
      <xdr:colOff>364416</xdr:colOff>
      <xdr:row>17</xdr:row>
      <xdr:rowOff>93568</xdr:rowOff>
    </xdr:to>
    <mc:AlternateContent xmlns:mc="http://schemas.openxmlformats.org/markup-compatibility/2006" xmlns:a14="http://schemas.microsoft.com/office/drawing/2010/main">
      <mc:Choice Requires="a14">
        <xdr:graphicFrame macro="">
          <xdr:nvGraphicFramePr>
            <xdr:cNvPr id="5" name="date 2">
              <a:extLst>
                <a:ext uri="{FF2B5EF4-FFF2-40B4-BE49-F238E27FC236}">
                  <a16:creationId xmlns:a16="http://schemas.microsoft.com/office/drawing/2014/main" id="{A376C651-4C6A-434E-83E6-8B75B3C378F1}"/>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11848204" y="107800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88348</xdr:colOff>
      <xdr:row>0</xdr:row>
      <xdr:rowOff>143566</xdr:rowOff>
    </xdr:from>
    <xdr:to>
      <xdr:col>2</xdr:col>
      <xdr:colOff>364435</xdr:colOff>
      <xdr:row>2</xdr:row>
      <xdr:rowOff>320262</xdr:rowOff>
    </xdr:to>
    <xdr:sp macro="" textlink="">
      <xdr:nvSpPr>
        <xdr:cNvPr id="6" name="Arrow: Left 5">
          <a:hlinkClick xmlns:r="http://schemas.openxmlformats.org/officeDocument/2006/relationships" r:id="rId4"/>
          <a:extLst>
            <a:ext uri="{FF2B5EF4-FFF2-40B4-BE49-F238E27FC236}">
              <a16:creationId xmlns:a16="http://schemas.microsoft.com/office/drawing/2014/main" id="{C7179D3C-632F-4009-BCA2-E14B2E32AF2A}"/>
            </a:ext>
          </a:extLst>
        </xdr:cNvPr>
        <xdr:cNvSpPr/>
      </xdr:nvSpPr>
      <xdr:spPr>
        <a:xfrm>
          <a:off x="88348" y="143566"/>
          <a:ext cx="1490870" cy="552174"/>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115455</xdr:rowOff>
    </xdr:from>
    <xdr:to>
      <xdr:col>8</xdr:col>
      <xdr:colOff>508000</xdr:colOff>
      <xdr:row>18</xdr:row>
      <xdr:rowOff>176415</xdr:rowOff>
    </xdr:to>
    <xdr:graphicFrame macro="">
      <xdr:nvGraphicFramePr>
        <xdr:cNvPr id="2" name="Chart 1">
          <a:extLst>
            <a:ext uri="{FF2B5EF4-FFF2-40B4-BE49-F238E27FC236}">
              <a16:creationId xmlns:a16="http://schemas.microsoft.com/office/drawing/2014/main" id="{F88E7128-9517-4BD3-8E86-B3BA6B95F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36</xdr:row>
      <xdr:rowOff>51082</xdr:rowOff>
    </xdr:from>
    <xdr:to>
      <xdr:col>9</xdr:col>
      <xdr:colOff>317500</xdr:colOff>
      <xdr:row>54</xdr:row>
      <xdr:rowOff>119662</xdr:rowOff>
    </xdr:to>
    <xdr:graphicFrame macro="">
      <xdr:nvGraphicFramePr>
        <xdr:cNvPr id="3" name="Chart 2">
          <a:extLst>
            <a:ext uri="{FF2B5EF4-FFF2-40B4-BE49-F238E27FC236}">
              <a16:creationId xmlns:a16="http://schemas.microsoft.com/office/drawing/2014/main" id="{674A6093-D93F-45CE-8EFC-3D500D04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19</xdr:row>
      <xdr:rowOff>23989</xdr:rowOff>
    </xdr:from>
    <xdr:to>
      <xdr:col>17</xdr:col>
      <xdr:colOff>314624</xdr:colOff>
      <xdr:row>36</xdr:row>
      <xdr:rowOff>2396</xdr:rowOff>
    </xdr:to>
    <xdr:graphicFrame macro="">
      <xdr:nvGraphicFramePr>
        <xdr:cNvPr id="4" name="Chart 3">
          <a:extLst>
            <a:ext uri="{FF2B5EF4-FFF2-40B4-BE49-F238E27FC236}">
              <a16:creationId xmlns:a16="http://schemas.microsoft.com/office/drawing/2014/main" id="{265AD41A-2BC3-492A-85FA-430553E3E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519546</xdr:colOff>
      <xdr:row>3</xdr:row>
      <xdr:rowOff>143550</xdr:rowOff>
    </xdr:from>
    <xdr:to>
      <xdr:col>17</xdr:col>
      <xdr:colOff>223212</xdr:colOff>
      <xdr:row>18</xdr:row>
      <xdr:rowOff>135852</xdr:rowOff>
    </xdr:to>
    <xdr:graphicFrame macro="">
      <xdr:nvGraphicFramePr>
        <xdr:cNvPr id="5" name="Chart 4">
          <a:extLst>
            <a:ext uri="{FF2B5EF4-FFF2-40B4-BE49-F238E27FC236}">
              <a16:creationId xmlns:a16="http://schemas.microsoft.com/office/drawing/2014/main" id="{6A417593-0409-450B-94EB-208EC0CB1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375801</xdr:colOff>
      <xdr:row>36</xdr:row>
      <xdr:rowOff>63648</xdr:rowOff>
    </xdr:from>
    <xdr:to>
      <xdr:col>17</xdr:col>
      <xdr:colOff>330200</xdr:colOff>
      <xdr:row>54</xdr:row>
      <xdr:rowOff>101599</xdr:rowOff>
    </xdr:to>
    <xdr:graphicFrame macro="">
      <xdr:nvGraphicFramePr>
        <xdr:cNvPr id="6" name="Chart 5">
          <a:extLst>
            <a:ext uri="{FF2B5EF4-FFF2-40B4-BE49-F238E27FC236}">
              <a16:creationId xmlns:a16="http://schemas.microsoft.com/office/drawing/2014/main" id="{E9E9D8A7-1DCF-4586-BCA8-7A4010ADB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215900</xdr:colOff>
      <xdr:row>15</xdr:row>
      <xdr:rowOff>15240</xdr:rowOff>
    </xdr:from>
    <xdr:to>
      <xdr:col>21</xdr:col>
      <xdr:colOff>215900</xdr:colOff>
      <xdr:row>28</xdr:row>
      <xdr:rowOff>170815</xdr:rowOff>
    </xdr:to>
    <mc:AlternateContent xmlns:mc="http://schemas.openxmlformats.org/markup-compatibility/2006">
      <mc:Choice xmlns:a14="http://schemas.microsoft.com/office/drawing/2010/main" Requires="a14">
        <xdr:graphicFrame macro="">
          <xdr:nvGraphicFramePr>
            <xdr:cNvPr id="7" name="date 3">
              <a:extLst>
                <a:ext uri="{FF2B5EF4-FFF2-40B4-BE49-F238E27FC236}">
                  <a16:creationId xmlns:a16="http://schemas.microsoft.com/office/drawing/2014/main" id="{DB6AF680-D159-4B3B-B321-9E3D70801A3A}"/>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dr:sp macro="" textlink="">
          <xdr:nvSpPr>
            <xdr:cNvPr id="0" name=""/>
            <xdr:cNvSpPr>
              <a:spLocks noTextEdit="1"/>
            </xdr:cNvSpPr>
          </xdr:nvSpPr>
          <xdr:spPr>
            <a:xfrm>
              <a:off x="11188700" y="297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320040</xdr:colOff>
      <xdr:row>1</xdr:row>
      <xdr:rowOff>0</xdr:rowOff>
    </xdr:from>
    <xdr:to>
      <xdr:col>3</xdr:col>
      <xdr:colOff>215900</xdr:colOff>
      <xdr:row>3</xdr:row>
      <xdr:rowOff>12700</xdr:rowOff>
    </xdr:to>
    <xdr:sp macro="" textlink="">
      <xdr:nvSpPr>
        <xdr:cNvPr id="8" name="Arrow: Left 7">
          <a:hlinkClick xmlns:r="http://schemas.openxmlformats.org/officeDocument/2006/relationships" r:id="rId6"/>
          <a:extLst>
            <a:ext uri="{FF2B5EF4-FFF2-40B4-BE49-F238E27FC236}">
              <a16:creationId xmlns:a16="http://schemas.microsoft.com/office/drawing/2014/main" id="{799F7207-ED47-4846-9256-3A5715430DDA}"/>
            </a:ext>
          </a:extLst>
        </xdr:cNvPr>
        <xdr:cNvSpPr/>
      </xdr:nvSpPr>
      <xdr:spPr>
        <a:xfrm>
          <a:off x="320040" y="177800"/>
          <a:ext cx="1724660" cy="660400"/>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301501</xdr:colOff>
      <xdr:row>21</xdr:row>
      <xdr:rowOff>86268</xdr:rowOff>
    </xdr:from>
    <xdr:to>
      <xdr:col>14</xdr:col>
      <xdr:colOff>289773</xdr:colOff>
      <xdr:row>39</xdr:row>
      <xdr:rowOff>62047</xdr:rowOff>
    </xdr:to>
    <xdr:graphicFrame macro="">
      <xdr:nvGraphicFramePr>
        <xdr:cNvPr id="2" name="Chart 1">
          <a:extLst>
            <a:ext uri="{FF2B5EF4-FFF2-40B4-BE49-F238E27FC236}">
              <a16:creationId xmlns:a16="http://schemas.microsoft.com/office/drawing/2014/main" id="{88B45B38-8410-4B74-AC30-CC6EFDF5B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291378</xdr:colOff>
      <xdr:row>4</xdr:row>
      <xdr:rowOff>58211</xdr:rowOff>
    </xdr:from>
    <xdr:to>
      <xdr:col>14</xdr:col>
      <xdr:colOff>203915</xdr:colOff>
      <xdr:row>20</xdr:row>
      <xdr:rowOff>151958</xdr:rowOff>
    </xdr:to>
    <xdr:graphicFrame macro="">
      <xdr:nvGraphicFramePr>
        <xdr:cNvPr id="3" name="Chart 2">
          <a:extLst>
            <a:ext uri="{FF2B5EF4-FFF2-40B4-BE49-F238E27FC236}">
              <a16:creationId xmlns:a16="http://schemas.microsoft.com/office/drawing/2014/main" id="{9D2BE1C5-0405-4D4A-9387-29CC97742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599404</xdr:colOff>
      <xdr:row>9</xdr:row>
      <xdr:rowOff>164286</xdr:rowOff>
    </xdr:from>
    <xdr:to>
      <xdr:col>18</xdr:col>
      <xdr:colOff>466054</xdr:colOff>
      <xdr:row>26</xdr:row>
      <xdr:rowOff>177621</xdr:rowOff>
    </xdr:to>
    <mc:AlternateContent xmlns:mc="http://schemas.openxmlformats.org/markup-compatibility/2006" xmlns:a14="http://schemas.microsoft.com/office/drawing/2010/main">
      <mc:Choice Requires="a14">
        <xdr:graphicFrame macro="">
          <xdr:nvGraphicFramePr>
            <xdr:cNvPr id="4" name="date 4">
              <a:extLst>
                <a:ext uri="{FF2B5EF4-FFF2-40B4-BE49-F238E27FC236}">
                  <a16:creationId xmlns:a16="http://schemas.microsoft.com/office/drawing/2014/main" id="{21F28A5D-9078-47C8-8382-287E20452CB3}"/>
                </a:ext>
              </a:extLst>
            </xdr:cNvPr>
            <xdr:cNvGraphicFramePr/>
          </xdr:nvGraphicFramePr>
          <xdr:xfrm>
            <a:off x="0" y="0"/>
            <a:ext cx="0" cy="0"/>
          </xdr:xfrm>
          <a:graphic>
            <a:graphicData uri="http://schemas.microsoft.com/office/drawing/2010/slicer">
              <sle:slicer xmlns:sle="http://schemas.microsoft.com/office/drawing/2010/slicer" name="date 4"/>
            </a:graphicData>
          </a:graphic>
        </xdr:graphicFrame>
      </mc:Choice>
      <mc:Fallback xmlns="">
        <xdr:sp macro="" textlink="">
          <xdr:nvSpPr>
            <xdr:cNvPr id="0" name=""/>
            <xdr:cNvSpPr>
              <a:spLocks noTextEdit="1"/>
            </xdr:cNvSpPr>
          </xdr:nvSpPr>
          <xdr:spPr>
            <a:xfrm>
              <a:off x="9163855" y="2085385"/>
              <a:ext cx="2313636" cy="3114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53662</xdr:colOff>
      <xdr:row>1</xdr:row>
      <xdr:rowOff>10732</xdr:rowOff>
    </xdr:from>
    <xdr:to>
      <xdr:col>2</xdr:col>
      <xdr:colOff>268310</xdr:colOff>
      <xdr:row>2</xdr:row>
      <xdr:rowOff>386367</xdr:rowOff>
    </xdr:to>
    <xdr:sp macro="" textlink="">
      <xdr:nvSpPr>
        <xdr:cNvPr id="5" name="Arrow: Left 4">
          <a:hlinkClick xmlns:r="http://schemas.openxmlformats.org/officeDocument/2006/relationships" r:id="rId3"/>
          <a:extLst>
            <a:ext uri="{FF2B5EF4-FFF2-40B4-BE49-F238E27FC236}">
              <a16:creationId xmlns:a16="http://schemas.microsoft.com/office/drawing/2014/main" id="{44FDD495-962F-470B-B186-B3D644D00DEE}"/>
            </a:ext>
          </a:extLst>
        </xdr:cNvPr>
        <xdr:cNvSpPr/>
      </xdr:nvSpPr>
      <xdr:spPr>
        <a:xfrm>
          <a:off x="53662" y="193183"/>
          <a:ext cx="1438141" cy="558085"/>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471237</xdr:colOff>
      <xdr:row>0</xdr:row>
      <xdr:rowOff>40105</xdr:rowOff>
    </xdr:from>
    <xdr:to>
      <xdr:col>23</xdr:col>
      <xdr:colOff>455389</xdr:colOff>
      <xdr:row>3</xdr:row>
      <xdr:rowOff>88619</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7B72FEBE-C99C-4E7A-8E2D-FB5022CAE689}"/>
            </a:ext>
          </a:extLst>
        </xdr:cNvPr>
        <xdr:cNvSpPr/>
      </xdr:nvSpPr>
      <xdr:spPr>
        <a:xfrm>
          <a:off x="21366079" y="40105"/>
          <a:ext cx="1818968" cy="589935"/>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437515</xdr:colOff>
      <xdr:row>4</xdr:row>
      <xdr:rowOff>100965</xdr:rowOff>
    </xdr:from>
    <xdr:to>
      <xdr:col>19</xdr:col>
      <xdr:colOff>439209</xdr:colOff>
      <xdr:row>29</xdr:row>
      <xdr:rowOff>15875</xdr:rowOff>
    </xdr:to>
    <xdr:graphicFrame macro="">
      <xdr:nvGraphicFramePr>
        <xdr:cNvPr id="2" name="Chart 1">
          <a:extLst>
            <a:ext uri="{FF2B5EF4-FFF2-40B4-BE49-F238E27FC236}">
              <a16:creationId xmlns:a16="http://schemas.microsoft.com/office/drawing/2014/main" id="{8D2DA256-6E41-46F4-92C4-C8A93E552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91723</xdr:colOff>
      <xdr:row>64</xdr:row>
      <xdr:rowOff>145345</xdr:rowOff>
    </xdr:from>
    <xdr:to>
      <xdr:col>17</xdr:col>
      <xdr:colOff>564444</xdr:colOff>
      <xdr:row>98</xdr:row>
      <xdr:rowOff>98777</xdr:rowOff>
    </xdr:to>
    <xdr:graphicFrame macro="">
      <xdr:nvGraphicFramePr>
        <xdr:cNvPr id="3" name="Chart 2">
          <a:extLst>
            <a:ext uri="{FF2B5EF4-FFF2-40B4-BE49-F238E27FC236}">
              <a16:creationId xmlns:a16="http://schemas.microsoft.com/office/drawing/2014/main" id="{9E863AAD-1F73-4D9B-8B3D-88354840F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246945</xdr:colOff>
      <xdr:row>132</xdr:row>
      <xdr:rowOff>98776</xdr:rowOff>
    </xdr:from>
    <xdr:to>
      <xdr:col>27</xdr:col>
      <xdr:colOff>366888</xdr:colOff>
      <xdr:row>170</xdr:row>
      <xdr:rowOff>28220</xdr:rowOff>
    </xdr:to>
    <xdr:graphicFrame macro="">
      <xdr:nvGraphicFramePr>
        <xdr:cNvPr id="4" name="Chart 3">
          <a:extLst>
            <a:ext uri="{FF2B5EF4-FFF2-40B4-BE49-F238E27FC236}">
              <a16:creationId xmlns:a16="http://schemas.microsoft.com/office/drawing/2014/main" id="{4C660392-8CDA-4307-8CC0-4431DF730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232833</xdr:colOff>
      <xdr:row>197</xdr:row>
      <xdr:rowOff>173565</xdr:rowOff>
    </xdr:from>
    <xdr:to>
      <xdr:col>24</xdr:col>
      <xdr:colOff>296334</xdr:colOff>
      <xdr:row>224</xdr:row>
      <xdr:rowOff>141111</xdr:rowOff>
    </xdr:to>
    <xdr:graphicFrame macro="">
      <xdr:nvGraphicFramePr>
        <xdr:cNvPr id="5" name="Chart 4">
          <a:extLst>
            <a:ext uri="{FF2B5EF4-FFF2-40B4-BE49-F238E27FC236}">
              <a16:creationId xmlns:a16="http://schemas.microsoft.com/office/drawing/2014/main" id="{F8DC987B-5D7F-4B7E-9B48-43BC42C85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515055</xdr:colOff>
      <xdr:row>263</xdr:row>
      <xdr:rowOff>18343</xdr:rowOff>
    </xdr:from>
    <xdr:to>
      <xdr:col>22</xdr:col>
      <xdr:colOff>423332</xdr:colOff>
      <xdr:row>296</xdr:row>
      <xdr:rowOff>112887</xdr:rowOff>
    </xdr:to>
    <xdr:graphicFrame macro="">
      <xdr:nvGraphicFramePr>
        <xdr:cNvPr id="6" name="Chart 5">
          <a:extLst>
            <a:ext uri="{FF2B5EF4-FFF2-40B4-BE49-F238E27FC236}">
              <a16:creationId xmlns:a16="http://schemas.microsoft.com/office/drawing/2014/main" id="{15629218-22E6-4BE6-A15B-D728E2459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196645</xdr:colOff>
      <xdr:row>0</xdr:row>
      <xdr:rowOff>61452</xdr:rowOff>
    </xdr:from>
    <xdr:to>
      <xdr:col>1</xdr:col>
      <xdr:colOff>589936</xdr:colOff>
      <xdr:row>1</xdr:row>
      <xdr:rowOff>61452</xdr:rowOff>
    </xdr:to>
    <xdr:sp macro="" textlink="">
      <xdr:nvSpPr>
        <xdr:cNvPr id="9" name="Arrow: Left 8">
          <a:hlinkClick xmlns:r="http://schemas.openxmlformats.org/officeDocument/2006/relationships" r:id="rId6"/>
          <a:extLst>
            <a:ext uri="{FF2B5EF4-FFF2-40B4-BE49-F238E27FC236}">
              <a16:creationId xmlns:a16="http://schemas.microsoft.com/office/drawing/2014/main" id="{04DF6FA3-9A49-4362-9E39-114EDB0FB50D}"/>
            </a:ext>
          </a:extLst>
        </xdr:cNvPr>
        <xdr:cNvSpPr/>
      </xdr:nvSpPr>
      <xdr:spPr>
        <a:xfrm>
          <a:off x="196645" y="61452"/>
          <a:ext cx="1818968" cy="589935"/>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180731</xdr:colOff>
      <xdr:row>2</xdr:row>
      <xdr:rowOff>123091</xdr:rowOff>
    </xdr:from>
    <xdr:to>
      <xdr:col>11</xdr:col>
      <xdr:colOff>273538</xdr:colOff>
      <xdr:row>19</xdr:row>
      <xdr:rowOff>78154</xdr:rowOff>
    </xdr:to>
    <xdr:graphicFrame macro="">
      <xdr:nvGraphicFramePr>
        <xdr:cNvPr id="2" name="Chart 1">
          <a:extLst>
            <a:ext uri="{FF2B5EF4-FFF2-40B4-BE49-F238E27FC236}">
              <a16:creationId xmlns:a16="http://schemas.microsoft.com/office/drawing/2014/main" id="{C3EA018E-439D-48A1-87E8-9E0317CF4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1124262</xdr:colOff>
      <xdr:row>42</xdr:row>
      <xdr:rowOff>62459</xdr:rowOff>
    </xdr:from>
    <xdr:to>
      <xdr:col>23</xdr:col>
      <xdr:colOff>512164</xdr:colOff>
      <xdr:row>82</xdr:row>
      <xdr:rowOff>89209</xdr:rowOff>
    </xdr:to>
    <xdr:graphicFrame macro="">
      <xdr:nvGraphicFramePr>
        <xdr:cNvPr id="3" name="Chart 2">
          <a:extLst>
            <a:ext uri="{FF2B5EF4-FFF2-40B4-BE49-F238E27FC236}">
              <a16:creationId xmlns:a16="http://schemas.microsoft.com/office/drawing/2014/main" id="{76B289A2-4F25-443D-B99A-5A5833C4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245692</xdr:colOff>
      <xdr:row>122</xdr:row>
      <xdr:rowOff>148683</xdr:rowOff>
    </xdr:from>
    <xdr:to>
      <xdr:col>22</xdr:col>
      <xdr:colOff>130097</xdr:colOff>
      <xdr:row>154</xdr:row>
      <xdr:rowOff>102219</xdr:rowOff>
    </xdr:to>
    <xdr:graphicFrame macro="">
      <xdr:nvGraphicFramePr>
        <xdr:cNvPr id="4" name="Chart 3">
          <a:extLst>
            <a:ext uri="{FF2B5EF4-FFF2-40B4-BE49-F238E27FC236}">
              <a16:creationId xmlns:a16="http://schemas.microsoft.com/office/drawing/2014/main" id="{DFA366F1-EE87-4EAE-8530-1D7EF1D48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xdr:col>
      <xdr:colOff>582279</xdr:colOff>
      <xdr:row>1</xdr:row>
      <xdr:rowOff>402558</xdr:rowOff>
    </xdr:to>
    <xdr:sp macro="" textlink="">
      <xdr:nvSpPr>
        <xdr:cNvPr id="5" name="Arrow: Left 4">
          <a:hlinkClick xmlns:r="http://schemas.openxmlformats.org/officeDocument/2006/relationships" r:id="rId4"/>
          <a:extLst>
            <a:ext uri="{FF2B5EF4-FFF2-40B4-BE49-F238E27FC236}">
              <a16:creationId xmlns:a16="http://schemas.microsoft.com/office/drawing/2014/main" id="{2E2D0A9C-4AA8-4015-B220-7E15AE160F50}"/>
            </a:ext>
          </a:extLst>
        </xdr:cNvPr>
        <xdr:cNvSpPr/>
      </xdr:nvSpPr>
      <xdr:spPr>
        <a:xfrm>
          <a:off x="0" y="0"/>
          <a:ext cx="1818968" cy="589935"/>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2</xdr:row>
      <xdr:rowOff>160020</xdr:rowOff>
    </xdr:from>
    <xdr:to>
      <xdr:col>21</xdr:col>
      <xdr:colOff>106102</xdr:colOff>
      <xdr:row>35</xdr:row>
      <xdr:rowOff>86810</xdr:rowOff>
    </xdr:to>
    <xdr:graphicFrame macro="">
      <xdr:nvGraphicFramePr>
        <xdr:cNvPr id="2" name="Chart 1">
          <a:extLst>
            <a:ext uri="{FF2B5EF4-FFF2-40B4-BE49-F238E27FC236}">
              <a16:creationId xmlns:a16="http://schemas.microsoft.com/office/drawing/2014/main" id="{B19C693F-7F21-4CEA-AC5D-63954BB05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193431</xdr:colOff>
      <xdr:row>61</xdr:row>
      <xdr:rowOff>38582</xdr:rowOff>
    </xdr:from>
    <xdr:to>
      <xdr:col>19</xdr:col>
      <xdr:colOff>154329</xdr:colOff>
      <xdr:row>88</xdr:row>
      <xdr:rowOff>38582</xdr:rowOff>
    </xdr:to>
    <xdr:graphicFrame macro="">
      <xdr:nvGraphicFramePr>
        <xdr:cNvPr id="3" name="Chart 2">
          <a:extLst>
            <a:ext uri="{FF2B5EF4-FFF2-40B4-BE49-F238E27FC236}">
              <a16:creationId xmlns:a16="http://schemas.microsoft.com/office/drawing/2014/main" id="{425BAAEE-52FE-420C-A9B2-363C90957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35474</xdr:colOff>
      <xdr:row>131</xdr:row>
      <xdr:rowOff>165099</xdr:rowOff>
    </xdr:from>
    <xdr:to>
      <xdr:col>21</xdr:col>
      <xdr:colOff>405114</xdr:colOff>
      <xdr:row>161</xdr:row>
      <xdr:rowOff>48228</xdr:rowOff>
    </xdr:to>
    <xdr:graphicFrame macro="">
      <xdr:nvGraphicFramePr>
        <xdr:cNvPr id="4" name="Chart 3">
          <a:extLst>
            <a:ext uri="{FF2B5EF4-FFF2-40B4-BE49-F238E27FC236}">
              <a16:creationId xmlns:a16="http://schemas.microsoft.com/office/drawing/2014/main" id="{45813472-714C-450F-81BC-21CB5A859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149920</xdr:colOff>
      <xdr:row>0</xdr:row>
      <xdr:rowOff>1</xdr:rowOff>
    </xdr:from>
    <xdr:to>
      <xdr:col>1</xdr:col>
      <xdr:colOff>849086</xdr:colOff>
      <xdr:row>1</xdr:row>
      <xdr:rowOff>283030</xdr:rowOff>
    </xdr:to>
    <xdr:sp macro="" textlink="">
      <xdr:nvSpPr>
        <xdr:cNvPr id="5" name="Arrow: Left 4">
          <a:hlinkClick xmlns:r="http://schemas.openxmlformats.org/officeDocument/2006/relationships" r:id="rId4"/>
          <a:extLst>
            <a:ext uri="{FF2B5EF4-FFF2-40B4-BE49-F238E27FC236}">
              <a16:creationId xmlns:a16="http://schemas.microsoft.com/office/drawing/2014/main" id="{F9A27C02-E2F1-4E45-B1C3-C737FA72710D}"/>
            </a:ext>
          </a:extLst>
        </xdr:cNvPr>
        <xdr:cNvSpPr/>
      </xdr:nvSpPr>
      <xdr:spPr>
        <a:xfrm>
          <a:off x="149920" y="1"/>
          <a:ext cx="1624452" cy="468086"/>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629368</xdr:colOff>
      <xdr:row>5</xdr:row>
      <xdr:rowOff>12258</xdr:rowOff>
    </xdr:from>
    <xdr:to>
      <xdr:col>18</xdr:col>
      <xdr:colOff>552174</xdr:colOff>
      <xdr:row>35</xdr:row>
      <xdr:rowOff>165652</xdr:rowOff>
    </xdr:to>
    <xdr:graphicFrame macro="">
      <xdr:nvGraphicFramePr>
        <xdr:cNvPr id="2" name="Chart 1">
          <a:extLst>
            <a:ext uri="{FF2B5EF4-FFF2-40B4-BE49-F238E27FC236}">
              <a16:creationId xmlns:a16="http://schemas.microsoft.com/office/drawing/2014/main" id="{C5FD6F4D-4979-4FAD-8EC3-A37BCFB8B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266699</xdr:colOff>
      <xdr:row>64</xdr:row>
      <xdr:rowOff>121920</xdr:rowOff>
    </xdr:from>
    <xdr:to>
      <xdr:col>21</xdr:col>
      <xdr:colOff>474869</xdr:colOff>
      <xdr:row>91</xdr:row>
      <xdr:rowOff>77304</xdr:rowOff>
    </xdr:to>
    <xdr:graphicFrame macro="">
      <xdr:nvGraphicFramePr>
        <xdr:cNvPr id="3" name="Chart 2">
          <a:extLst>
            <a:ext uri="{FF2B5EF4-FFF2-40B4-BE49-F238E27FC236}">
              <a16:creationId xmlns:a16="http://schemas.microsoft.com/office/drawing/2014/main" id="{B88A2ED2-9FE0-4D6C-9FE5-DBDA93EF9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580572</xdr:colOff>
      <xdr:row>128</xdr:row>
      <xdr:rowOff>112889</xdr:rowOff>
    </xdr:from>
    <xdr:to>
      <xdr:col>31</xdr:col>
      <xdr:colOff>103909</xdr:colOff>
      <xdr:row>173</xdr:row>
      <xdr:rowOff>54428</xdr:rowOff>
    </xdr:to>
    <xdr:graphicFrame macro="">
      <xdr:nvGraphicFramePr>
        <xdr:cNvPr id="4" name="Chart 3">
          <a:extLst>
            <a:ext uri="{FF2B5EF4-FFF2-40B4-BE49-F238E27FC236}">
              <a16:creationId xmlns:a16="http://schemas.microsoft.com/office/drawing/2014/main" id="{62975E51-49AE-4FE1-A924-448BB6437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508000</xdr:colOff>
      <xdr:row>194</xdr:row>
      <xdr:rowOff>121479</xdr:rowOff>
    </xdr:from>
    <xdr:to>
      <xdr:col>21</xdr:col>
      <xdr:colOff>143566</xdr:colOff>
      <xdr:row>224</xdr:row>
      <xdr:rowOff>66261</xdr:rowOff>
    </xdr:to>
    <xdr:graphicFrame macro="">
      <xdr:nvGraphicFramePr>
        <xdr:cNvPr id="5" name="Chart 4">
          <a:extLst>
            <a:ext uri="{FF2B5EF4-FFF2-40B4-BE49-F238E27FC236}">
              <a16:creationId xmlns:a16="http://schemas.microsoft.com/office/drawing/2014/main" id="{E23F70A0-FF53-47D2-82F8-C97C40AA8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1173079</xdr:colOff>
      <xdr:row>255</xdr:row>
      <xdr:rowOff>33131</xdr:rowOff>
    </xdr:from>
    <xdr:to>
      <xdr:col>23</xdr:col>
      <xdr:colOff>276087</xdr:colOff>
      <xdr:row>284</xdr:row>
      <xdr:rowOff>73192</xdr:rowOff>
    </xdr:to>
    <xdr:graphicFrame macro="">
      <xdr:nvGraphicFramePr>
        <xdr:cNvPr id="6" name="Chart 5">
          <a:extLst>
            <a:ext uri="{FF2B5EF4-FFF2-40B4-BE49-F238E27FC236}">
              <a16:creationId xmlns:a16="http://schemas.microsoft.com/office/drawing/2014/main" id="{8EE133E8-DE6C-46A8-9BF9-05BEBDF1F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80818</xdr:colOff>
      <xdr:row>0</xdr:row>
      <xdr:rowOff>1</xdr:rowOff>
    </xdr:from>
    <xdr:to>
      <xdr:col>1</xdr:col>
      <xdr:colOff>819727</xdr:colOff>
      <xdr:row>1</xdr:row>
      <xdr:rowOff>323274</xdr:rowOff>
    </xdr:to>
    <xdr:sp macro="" textlink="">
      <xdr:nvSpPr>
        <xdr:cNvPr id="7" name="Arrow: Left 6">
          <a:hlinkClick xmlns:r="http://schemas.openxmlformats.org/officeDocument/2006/relationships" r:id="rId6"/>
          <a:extLst>
            <a:ext uri="{FF2B5EF4-FFF2-40B4-BE49-F238E27FC236}">
              <a16:creationId xmlns:a16="http://schemas.microsoft.com/office/drawing/2014/main" id="{74D04E15-E16C-4B92-AFAF-A1821F9EF1C3}"/>
            </a:ext>
          </a:extLst>
        </xdr:cNvPr>
        <xdr:cNvSpPr/>
      </xdr:nvSpPr>
      <xdr:spPr>
        <a:xfrm>
          <a:off x="80818" y="1"/>
          <a:ext cx="1697182" cy="508000"/>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198120</xdr:colOff>
      <xdr:row>3</xdr:row>
      <xdr:rowOff>99060</xdr:rowOff>
    </xdr:from>
    <xdr:to>
      <xdr:col>20</xdr:col>
      <xdr:colOff>0</xdr:colOff>
      <xdr:row>31</xdr:row>
      <xdr:rowOff>17517</xdr:rowOff>
    </xdr:to>
    <xdr:graphicFrame macro="">
      <xdr:nvGraphicFramePr>
        <xdr:cNvPr id="2" name="Chart 1">
          <a:extLst>
            <a:ext uri="{FF2B5EF4-FFF2-40B4-BE49-F238E27FC236}">
              <a16:creationId xmlns:a16="http://schemas.microsoft.com/office/drawing/2014/main" id="{20104F9E-2DFF-45F2-A0DE-BF5B09EB4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521115</xdr:colOff>
      <xdr:row>68</xdr:row>
      <xdr:rowOff>1038</xdr:rowOff>
    </xdr:from>
    <xdr:to>
      <xdr:col>20</xdr:col>
      <xdr:colOff>569310</xdr:colOff>
      <xdr:row>102</xdr:row>
      <xdr:rowOff>148895</xdr:rowOff>
    </xdr:to>
    <xdr:graphicFrame macro="">
      <xdr:nvGraphicFramePr>
        <xdr:cNvPr id="3" name="Chart 2">
          <a:extLst>
            <a:ext uri="{FF2B5EF4-FFF2-40B4-BE49-F238E27FC236}">
              <a16:creationId xmlns:a16="http://schemas.microsoft.com/office/drawing/2014/main" id="{342FFCA4-50B7-4619-B162-B5DE78B75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105103</xdr:colOff>
      <xdr:row>0</xdr:row>
      <xdr:rowOff>8758</xdr:rowOff>
    </xdr:from>
    <xdr:to>
      <xdr:col>1</xdr:col>
      <xdr:colOff>770759</xdr:colOff>
      <xdr:row>1</xdr:row>
      <xdr:rowOff>280276</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6E5778DD-6347-4E17-B6D6-562DC26E54EC}"/>
            </a:ext>
          </a:extLst>
        </xdr:cNvPr>
        <xdr:cNvSpPr/>
      </xdr:nvSpPr>
      <xdr:spPr>
        <a:xfrm>
          <a:off x="105103" y="8758"/>
          <a:ext cx="1567794" cy="455449"/>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586612</xdr:colOff>
      <xdr:row>2</xdr:row>
      <xdr:rowOff>51999</xdr:rowOff>
    </xdr:from>
    <xdr:to>
      <xdr:col>30</xdr:col>
      <xdr:colOff>33130</xdr:colOff>
      <xdr:row>20</xdr:row>
      <xdr:rowOff>66261</xdr:rowOff>
    </xdr:to>
    <xdr:graphicFrame macro="">
      <xdr:nvGraphicFramePr>
        <xdr:cNvPr id="2" name="Chart 1">
          <a:extLst>
            <a:ext uri="{FF2B5EF4-FFF2-40B4-BE49-F238E27FC236}">
              <a16:creationId xmlns:a16="http://schemas.microsoft.com/office/drawing/2014/main" id="{D8D6C1C6-25E1-4B66-8A78-97C6F0C6F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2</xdr:row>
      <xdr:rowOff>16565</xdr:rowOff>
    </xdr:from>
    <xdr:to>
      <xdr:col>15</xdr:col>
      <xdr:colOff>496956</xdr:colOff>
      <xdr:row>38</xdr:row>
      <xdr:rowOff>80247</xdr:rowOff>
    </xdr:to>
    <xdr:graphicFrame macro="">
      <xdr:nvGraphicFramePr>
        <xdr:cNvPr id="3" name="Chart 2">
          <a:extLst>
            <a:ext uri="{FF2B5EF4-FFF2-40B4-BE49-F238E27FC236}">
              <a16:creationId xmlns:a16="http://schemas.microsoft.com/office/drawing/2014/main" id="{CAFC1D41-DFA4-4DDE-80A7-50C2BBF14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598861</xdr:colOff>
      <xdr:row>21</xdr:row>
      <xdr:rowOff>20636</xdr:rowOff>
    </xdr:from>
    <xdr:to>
      <xdr:col>30</xdr:col>
      <xdr:colOff>16566</xdr:colOff>
      <xdr:row>41</xdr:row>
      <xdr:rowOff>33130</xdr:rowOff>
    </xdr:to>
    <xdr:graphicFrame macro="">
      <xdr:nvGraphicFramePr>
        <xdr:cNvPr id="4" name="Chart 3">
          <a:extLst>
            <a:ext uri="{FF2B5EF4-FFF2-40B4-BE49-F238E27FC236}">
              <a16:creationId xmlns:a16="http://schemas.microsoft.com/office/drawing/2014/main" id="{36DC8B7C-7DC3-47CF-850D-B8DCF1BFB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151366</xdr:colOff>
      <xdr:row>39</xdr:row>
      <xdr:rowOff>1302</xdr:rowOff>
    </xdr:from>
    <xdr:to>
      <xdr:col>15</xdr:col>
      <xdr:colOff>397565</xdr:colOff>
      <xdr:row>66</xdr:row>
      <xdr:rowOff>99391</xdr:rowOff>
    </xdr:to>
    <xdr:graphicFrame macro="">
      <xdr:nvGraphicFramePr>
        <xdr:cNvPr id="5" name="Chart 4">
          <a:extLst>
            <a:ext uri="{FF2B5EF4-FFF2-40B4-BE49-F238E27FC236}">
              <a16:creationId xmlns:a16="http://schemas.microsoft.com/office/drawing/2014/main" id="{39E87529-9155-48AF-ABEE-670213746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605661</xdr:colOff>
      <xdr:row>42</xdr:row>
      <xdr:rowOff>2384</xdr:rowOff>
    </xdr:from>
    <xdr:to>
      <xdr:col>30</xdr:col>
      <xdr:colOff>596347</xdr:colOff>
      <xdr:row>66</xdr:row>
      <xdr:rowOff>66261</xdr:rowOff>
    </xdr:to>
    <xdr:graphicFrame macro="">
      <xdr:nvGraphicFramePr>
        <xdr:cNvPr id="6" name="Chart 5">
          <a:extLst>
            <a:ext uri="{FF2B5EF4-FFF2-40B4-BE49-F238E27FC236}">
              <a16:creationId xmlns:a16="http://schemas.microsoft.com/office/drawing/2014/main" id="{BB2B989B-891A-4E23-A561-EFC324498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72601</xdr:colOff>
      <xdr:row>13</xdr:row>
      <xdr:rowOff>97074</xdr:rowOff>
    </xdr:from>
    <xdr:to>
      <xdr:col>35</xdr:col>
      <xdr:colOff>149213</xdr:colOff>
      <xdr:row>27</xdr:row>
      <xdr:rowOff>2582</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E27FB619-4C30-4EBA-B400-F0F4CA39AB8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8970201" y="3106974"/>
              <a:ext cx="2515012" cy="2394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0</xdr:row>
      <xdr:rowOff>101600</xdr:rowOff>
    </xdr:from>
    <xdr:to>
      <xdr:col>3</xdr:col>
      <xdr:colOff>142568</xdr:colOff>
      <xdr:row>1</xdr:row>
      <xdr:rowOff>107335</xdr:rowOff>
    </xdr:to>
    <xdr:sp macro="" textlink="">
      <xdr:nvSpPr>
        <xdr:cNvPr id="8" name="Arrow: Left 7">
          <a:hlinkClick xmlns:r="http://schemas.openxmlformats.org/officeDocument/2006/relationships" r:id="rId6"/>
          <a:extLst>
            <a:ext uri="{FF2B5EF4-FFF2-40B4-BE49-F238E27FC236}">
              <a16:creationId xmlns:a16="http://schemas.microsoft.com/office/drawing/2014/main" id="{73198CF5-6350-4370-AD4B-B198957FCECF}"/>
            </a:ext>
          </a:extLst>
        </xdr:cNvPr>
        <xdr:cNvSpPr/>
      </xdr:nvSpPr>
      <xdr:spPr>
        <a:xfrm>
          <a:off x="152400" y="101600"/>
          <a:ext cx="1818968" cy="589935"/>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159350</xdr:colOff>
      <xdr:row>3</xdr:row>
      <xdr:rowOff>92490</xdr:rowOff>
    </xdr:from>
    <xdr:to>
      <xdr:col>15</xdr:col>
      <xdr:colOff>38582</xdr:colOff>
      <xdr:row>20</xdr:row>
      <xdr:rowOff>448</xdr:rowOff>
    </xdr:to>
    <xdr:graphicFrame macro="">
      <xdr:nvGraphicFramePr>
        <xdr:cNvPr id="6" name="Chart 5">
          <a:extLst>
            <a:ext uri="{FF2B5EF4-FFF2-40B4-BE49-F238E27FC236}">
              <a16:creationId xmlns:a16="http://schemas.microsoft.com/office/drawing/2014/main" id="{0F5D22BE-1FB8-4252-85F8-C0ACCB8B8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160170</xdr:colOff>
      <xdr:row>20</xdr:row>
      <xdr:rowOff>49016</xdr:rowOff>
    </xdr:from>
    <xdr:to>
      <xdr:col>10</xdr:col>
      <xdr:colOff>387525</xdr:colOff>
      <xdr:row>38</xdr:row>
      <xdr:rowOff>83487</xdr:rowOff>
    </xdr:to>
    <xdr:graphicFrame macro="">
      <xdr:nvGraphicFramePr>
        <xdr:cNvPr id="7" name="Chart 6">
          <a:extLst>
            <a:ext uri="{FF2B5EF4-FFF2-40B4-BE49-F238E27FC236}">
              <a16:creationId xmlns:a16="http://schemas.microsoft.com/office/drawing/2014/main" id="{656DC474-872B-4DDD-93C1-F39BE2B30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499143</xdr:colOff>
      <xdr:row>20</xdr:row>
      <xdr:rowOff>38582</xdr:rowOff>
    </xdr:from>
    <xdr:to>
      <xdr:col>22</xdr:col>
      <xdr:colOff>1</xdr:colOff>
      <xdr:row>38</xdr:row>
      <xdr:rowOff>2585</xdr:rowOff>
    </xdr:to>
    <xdr:graphicFrame macro="">
      <xdr:nvGraphicFramePr>
        <xdr:cNvPr id="8" name="Chart 7">
          <a:extLst>
            <a:ext uri="{FF2B5EF4-FFF2-40B4-BE49-F238E27FC236}">
              <a16:creationId xmlns:a16="http://schemas.microsoft.com/office/drawing/2014/main" id="{8F67B771-9EC7-4CB5-9C78-B2CA00B57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558323</xdr:colOff>
      <xdr:row>4</xdr:row>
      <xdr:rowOff>96986</xdr:rowOff>
    </xdr:from>
    <xdr:to>
      <xdr:col>18</xdr:col>
      <xdr:colOff>558322</xdr:colOff>
      <xdr:row>18</xdr:row>
      <xdr:rowOff>129532</xdr:rowOff>
    </xdr:to>
    <mc:AlternateContent xmlns:mc="http://schemas.openxmlformats.org/markup-compatibility/2006" xmlns:a14="http://schemas.microsoft.com/office/drawing/2010/main">
      <mc:Choice Requires="a14">
        <xdr:graphicFrame macro="">
          <xdr:nvGraphicFramePr>
            <xdr:cNvPr id="9" name="date 1">
              <a:extLst>
                <a:ext uri="{FF2B5EF4-FFF2-40B4-BE49-F238E27FC236}">
                  <a16:creationId xmlns:a16="http://schemas.microsoft.com/office/drawing/2014/main" id="{35B5807B-7867-47AA-B325-A0ACCA75F81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9673386" y="1042252"/>
              <a:ext cx="1823012" cy="2598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163975</xdr:colOff>
      <xdr:row>0</xdr:row>
      <xdr:rowOff>125393</xdr:rowOff>
    </xdr:from>
    <xdr:to>
      <xdr:col>2</xdr:col>
      <xdr:colOff>453342</xdr:colOff>
      <xdr:row>2</xdr:row>
      <xdr:rowOff>106102</xdr:rowOff>
    </xdr:to>
    <xdr:sp macro="" textlink="">
      <xdr:nvSpPr>
        <xdr:cNvPr id="10" name="Arrow: Left 9">
          <a:hlinkClick xmlns:r="http://schemas.openxmlformats.org/officeDocument/2006/relationships" r:id="rId4"/>
          <a:extLst>
            <a:ext uri="{FF2B5EF4-FFF2-40B4-BE49-F238E27FC236}">
              <a16:creationId xmlns:a16="http://schemas.microsoft.com/office/drawing/2014/main" id="{17A4CCD2-87FD-4F6F-BA39-2B083ECB0932}"/>
            </a:ext>
          </a:extLst>
        </xdr:cNvPr>
        <xdr:cNvSpPr/>
      </xdr:nvSpPr>
      <xdr:spPr>
        <a:xfrm>
          <a:off x="163975" y="125393"/>
          <a:ext cx="1504709" cy="559443"/>
        </a:xfrm>
        <a:prstGeom prst="leftArrow">
          <a:avLst/>
        </a:prstGeom>
        <a:solidFill>
          <a:schemeClr val="accent6">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t>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5.602377777781" createdVersion="6" refreshedVersion="6" minRefreshableVersion="3" recordCount="60" xr:uid="{43729B7A-EE12-494B-A43D-863761DAC97D}">
  <cacheSource type="worksheet">
    <worksheetSource ref="A2:F62" sheet=" Raw Data"/>
  </cacheSource>
  <cacheFields count="6">
    <cacheField name="date" numFmtId="0">
      <sharedItems containsSemiMixedTypes="0" containsString="0" containsNumber="1" containsInteger="1" minValue="1960" maxValue="2019" count="60">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 GDP ( Billions of US $)" numFmtId="43">
      <sharedItems containsSemiMixedTypes="0" containsString="0" containsNumber="1" minValue="37.029883875457003" maxValue="2875.1423148119002"/>
    </cacheField>
    <cacheField name=" Per Capita (US $)" numFmtId="43">
      <sharedItems containsSemiMixedTypes="0" containsString="0" containsNumber="1" minValue="82.188599999999994" maxValue="2104.1459"/>
    </cacheField>
    <cacheField name=" Annual % Change" numFmtId="43">
      <sharedItems containsString="0" containsBlank="1" containsNumber="1" minValue="-5.2382" maxValue="9.6278000000000006"/>
    </cacheField>
    <cacheField name="YOY % Change" numFmtId="43">
      <sharedItems containsString="0" containsBlank="1" containsNumber="1" minValue="-22.986190863234683" maxValue="29.404163256173884"/>
    </cacheField>
    <cacheField name="Poplulation in billion" numFmtId="43">
      <sharedItems containsString="0" containsBlank="1" containsNumber="1" minValue="0.45964217132698654" maxValue="1.3664177540216675"/>
    </cacheField>
  </cacheFields>
  <extLst>
    <ext xmlns:x14="http://schemas.microsoft.com/office/spreadsheetml/2009/9/main" uri="{725AE2AE-9491-48be-B2B4-4EB974FC3084}">
      <x14:pivotCacheDefinition pivotCacheId="6213154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5.639737962963" createdVersion="6" refreshedVersion="6" minRefreshableVersion="3" recordCount="60" xr:uid="{FB7A11DF-25AD-46C2-9B6A-802FD7DBB2F6}">
  <cacheSource type="worksheet">
    <worksheetSource ref="A2:I62" sheet=" Raw Data"/>
  </cacheSource>
  <cacheFields count="9">
    <cacheField name="date" numFmtId="0">
      <sharedItems containsSemiMixedTypes="0" containsString="0" containsNumber="1" containsInteger="1" minValue="1960" maxValue="2019" count="60">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 GDP ( Billions of US $)" numFmtId="43">
      <sharedItems containsSemiMixedTypes="0" containsString="0" containsNumber="1" minValue="37.029883875457003" maxValue="2875.1423148119002"/>
    </cacheField>
    <cacheField name=" Per Capita (US $)" numFmtId="43">
      <sharedItems containsSemiMixedTypes="0" containsString="0" containsNumber="1" minValue="82.188599999999994" maxValue="2104.1459"/>
    </cacheField>
    <cacheField name=" Annual % Change" numFmtId="43">
      <sharedItems containsString="0" containsBlank="1" containsNumber="1" minValue="-5.2382" maxValue="9.6278000000000006"/>
    </cacheField>
    <cacheField name="YOY % Change" numFmtId="43">
      <sharedItems containsString="0" containsBlank="1" containsNumber="1" minValue="-22.986190863234683" maxValue="29.404163256173884"/>
    </cacheField>
    <cacheField name="Poplulation in billion" numFmtId="43">
      <sharedItems containsString="0" containsBlank="1" containsNumber="1" minValue="0.45964217132698654" maxValue="1.3664177540216675"/>
    </cacheField>
    <cacheField name=" GNP ( Billions of US $)" numFmtId="43">
      <sharedItems containsString="0" containsBlank="1" containsNumber="1" minValue="41.173872254944001" maxValue="2910.8398550707002"/>
    </cacheField>
    <cacheField name=" Annual % Change2" numFmtId="43">
      <sharedItems containsString="0" containsBlank="1" containsNumber="1" minValue="-5.0000999999999998" maxValue="9.3028999999999993"/>
    </cacheField>
    <cacheField name="YOY % Change2" numFmtId="43">
      <sharedItems containsString="0" containsBlank="1" containsNumber="1" minValue="-7.7738764670319718" maxValue="23.70526122942454"/>
    </cacheField>
  </cacheFields>
  <extLst>
    <ext xmlns:x14="http://schemas.microsoft.com/office/spreadsheetml/2009/9/main" uri="{725AE2AE-9491-48be-B2B4-4EB974FC3084}">
      <x14:pivotCacheDefinition pivotCacheId="20015909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5.67184988426" createdVersion="6" refreshedVersion="6" minRefreshableVersion="3" recordCount="60" xr:uid="{54B32121-5B0B-4E05-B2D9-09FAAFF529BF}">
  <cacheSource type="worksheet">
    <worksheetSource ref="A2:L62" sheet=" Raw Data"/>
  </cacheSource>
  <cacheFields count="12">
    <cacheField name="date" numFmtId="0">
      <sharedItems containsSemiMixedTypes="0" containsString="0" containsNumber="1" containsInteger="1" minValue="1960" maxValue="2019" count="60">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 GDP ( Billions of US $)" numFmtId="43">
      <sharedItems containsSemiMixedTypes="0" containsString="0" containsNumber="1" minValue="37.029883875457003" maxValue="2875.1423148119002"/>
    </cacheField>
    <cacheField name=" Per Capita (US $)" numFmtId="43">
      <sharedItems containsSemiMixedTypes="0" containsString="0" containsNumber="1" minValue="82.188599999999994" maxValue="2104.1459"/>
    </cacheField>
    <cacheField name=" Annual % Change" numFmtId="43">
      <sharedItems containsString="0" containsBlank="1" containsNumber="1" minValue="-5.2382" maxValue="9.6278000000000006"/>
    </cacheField>
    <cacheField name="YOY % Change" numFmtId="43">
      <sharedItems containsString="0" containsBlank="1" containsNumber="1" minValue="-22.986190863234683" maxValue="29.404163256173884"/>
    </cacheField>
    <cacheField name="Poplulation in billion" numFmtId="43">
      <sharedItems containsString="0" containsBlank="1" containsNumber="1" minValue="0.45964217132698654" maxValue="1.3664177540216675"/>
    </cacheField>
    <cacheField name=" GNP ( Billions of US $)" numFmtId="43">
      <sharedItems containsString="0" containsBlank="1" containsNumber="1" minValue="41.173872254944001" maxValue="2910.8398550707002"/>
    </cacheField>
    <cacheField name=" Annual % Change2" numFmtId="43">
      <sharedItems containsString="0" containsBlank="1" containsNumber="1" minValue="-5.0000999999999998" maxValue="9.3028999999999993"/>
    </cacheField>
    <cacheField name="YOY % Change2" numFmtId="43">
      <sharedItems containsString="0" containsBlank="1" containsNumber="1" minValue="-7.7738764670319718" maxValue="23.70526122942454"/>
    </cacheField>
    <cacheField name=" Inflation Rate (%)" numFmtId="43">
      <sharedItems containsSemiMixedTypes="0" containsString="0" containsNumber="1" minValue="-7.6338999999999997" maxValue="28.598700000000001"/>
    </cacheField>
    <cacheField name=" Annual Change" numFmtId="43">
      <sharedItems containsString="0" containsBlank="1" containsNumber="1" minValue="-22.85" maxValue="15.94"/>
    </cacheField>
    <cacheField name="Billions USD" numFmtId="2">
      <sharedItems containsSemiMixedTypes="0" containsString="0" containsNumber="1" minValue="1.6527016527017" maxValue="538.63520154136995"/>
    </cacheField>
  </cacheFields>
  <extLst>
    <ext xmlns:x14="http://schemas.microsoft.com/office/spreadsheetml/2009/9/main" uri="{725AE2AE-9491-48be-B2B4-4EB974FC3084}">
      <x14:pivotCacheDefinition pivotCacheId="195116341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5.684343055553" createdVersion="6" refreshedVersion="6" minRefreshableVersion="3" recordCount="60" xr:uid="{7EA05982-8B42-47B1-8AF9-1B120AB7CB7B}">
  <cacheSource type="worksheet">
    <worksheetSource ref="A2:Q62" sheet=" Raw Data"/>
  </cacheSource>
  <cacheFields count="17">
    <cacheField name="date" numFmtId="0">
      <sharedItems containsSemiMixedTypes="0" containsString="0" containsNumber="1" containsInteger="1" minValue="1960" maxValue="2019" count="60">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 GDP ( Billions of US $)" numFmtId="43">
      <sharedItems containsSemiMixedTypes="0" containsString="0" containsNumber="1" minValue="37.029883875457003" maxValue="2875.1423148119002"/>
    </cacheField>
    <cacheField name=" Per Capita (US $)" numFmtId="43">
      <sharedItems containsSemiMixedTypes="0" containsString="0" containsNumber="1" minValue="82.188599999999994" maxValue="2104.1459"/>
    </cacheField>
    <cacheField name=" Annual % Change" numFmtId="43">
      <sharedItems containsString="0" containsBlank="1" containsNumber="1" minValue="-5.2382" maxValue="9.6278000000000006"/>
    </cacheField>
    <cacheField name="YOY % Change" numFmtId="43">
      <sharedItems containsString="0" containsBlank="1" containsNumber="1" minValue="-22.986190863234683" maxValue="29.404163256173884"/>
    </cacheField>
    <cacheField name="Poplulation in billion" numFmtId="43">
      <sharedItems containsString="0" containsBlank="1" containsNumber="1" minValue="0.45964217132698654" maxValue="1.3664177540216675"/>
    </cacheField>
    <cacheField name=" GNP ( Billions of US $)" numFmtId="43">
      <sharedItems containsString="0" containsBlank="1" containsNumber="1" minValue="41.173872254944001" maxValue="2910.8398550707002"/>
    </cacheField>
    <cacheField name=" Annual % Change2" numFmtId="43">
      <sharedItems containsString="0" containsBlank="1" containsNumber="1" minValue="-5.0000999999999998" maxValue="9.3028999999999993"/>
    </cacheField>
    <cacheField name="YOY % Change2" numFmtId="43">
      <sharedItems containsString="0" containsBlank="1" containsNumber="1" minValue="-7.7738764670319718" maxValue="23.70526122942454"/>
    </cacheField>
    <cacheField name=" Inflation Rate (%)" numFmtId="43">
      <sharedItems containsSemiMixedTypes="0" containsString="0" containsNumber="1" minValue="-7.6338999999999997" maxValue="28.598700000000001"/>
    </cacheField>
    <cacheField name=" Annual Change" numFmtId="43">
      <sharedItems containsString="0" containsBlank="1" containsNumber="1" minValue="-22.85" maxValue="15.94"/>
    </cacheField>
    <cacheField name="Billions USD" numFmtId="2">
      <sharedItems containsSemiMixedTypes="0" containsString="0" containsNumber="1" minValue="1.6527016527017" maxValue="538.63520154136995"/>
    </cacheField>
    <cacheField name="export % of GDP" numFmtId="43">
      <sharedItems containsSemiMixedTypes="0" containsString="0" containsNumber="1" minValue="3.3074727809369575" maxValue="25.430861300519574"/>
    </cacheField>
    <cacheField name="Export % Change" numFmtId="43">
      <sharedItems containsString="0" containsBlank="1" containsNumber="1" minValue="-11.008570757142605" maxValue="39.42095771035995"/>
    </cacheField>
    <cacheField name="Billions USD2" numFmtId="2">
      <sharedItems containsSemiMixedTypes="0" containsString="0" containsNumber="1" minValue="2.3373023373023001" maxValue="639.01326403918995"/>
    </cacheField>
    <cacheField name=" % of GDP" numFmtId="43">
      <sharedItems containsSemiMixedTypes="0" containsString="0" containsNumber="1" minValue="3.7089103357263729" maxValue="31.259291067332896"/>
    </cacheField>
    <cacheField name="Import % Change" numFmtId="43">
      <sharedItems containsString="0" containsBlank="1" containsNumber="1" minValue="-15.445607927580033" maxValue="52.392453812039278"/>
    </cacheField>
  </cacheFields>
  <extLst>
    <ext xmlns:x14="http://schemas.microsoft.com/office/spreadsheetml/2009/9/main" uri="{725AE2AE-9491-48be-B2B4-4EB974FC3084}">
      <x14:pivotCacheDefinition pivotCacheId="21451763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5.699709375003" createdVersion="6" refreshedVersion="6" minRefreshableVersion="3" recordCount="60" xr:uid="{5E133BA2-8B60-4A16-A8EC-3059F8544582}">
  <cacheSource type="worksheet">
    <worksheetSource ref="A2:T62" sheet=" Raw Data"/>
  </cacheSource>
  <cacheFields count="20">
    <cacheField name="date" numFmtId="0">
      <sharedItems containsSemiMixedTypes="0" containsString="0" containsNumber="1" containsInteger="1" minValue="1960" maxValue="2019" count="60">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 GDP ( Billions of US $)" numFmtId="43">
      <sharedItems containsSemiMixedTypes="0" containsString="0" containsNumber="1" minValue="37.029883875457003" maxValue="2875.1423148119002"/>
    </cacheField>
    <cacheField name=" Per Capita (US $)" numFmtId="43">
      <sharedItems containsSemiMixedTypes="0" containsString="0" containsNumber="1" minValue="82.188599999999994" maxValue="2104.1459"/>
    </cacheField>
    <cacheField name=" Annual % Change" numFmtId="43">
      <sharedItems containsString="0" containsBlank="1" containsNumber="1" minValue="-5.2382" maxValue="9.6278000000000006"/>
    </cacheField>
    <cacheField name="YOY % Change" numFmtId="43">
      <sharedItems containsString="0" containsBlank="1" containsNumber="1" minValue="-22.986190863234683" maxValue="29.404163256173884"/>
    </cacheField>
    <cacheField name="Poplulation in billion" numFmtId="43">
      <sharedItems containsString="0" containsBlank="1" containsNumber="1" minValue="0.45964217132698654" maxValue="1.3664177540216675"/>
    </cacheField>
    <cacheField name=" GNP ( Billions of US $)" numFmtId="43">
      <sharedItems containsString="0" containsBlank="1" containsNumber="1" minValue="41.173872254944001" maxValue="2910.8398550707002"/>
    </cacheField>
    <cacheField name=" Annual % Change2" numFmtId="43">
      <sharedItems containsString="0" containsBlank="1" containsNumber="1" minValue="-5.0000999999999998" maxValue="9.3028999999999993"/>
    </cacheField>
    <cacheField name="YOY % Change2" numFmtId="43">
      <sharedItems containsString="0" containsBlank="1" containsNumber="1" minValue="-7.7738764670319718" maxValue="23.70526122942454"/>
    </cacheField>
    <cacheField name=" Inflation Rate (%)" numFmtId="43">
      <sharedItems containsSemiMixedTypes="0" containsString="0" containsNumber="1" minValue="-7.6338999999999997" maxValue="28.598700000000001"/>
    </cacheField>
    <cacheField name=" Annual Change" numFmtId="43">
      <sharedItems containsString="0" containsBlank="1" containsNumber="1" minValue="-22.85" maxValue="15.94"/>
    </cacheField>
    <cacheField name="Billions USD" numFmtId="2">
      <sharedItems containsSemiMixedTypes="0" containsString="0" containsNumber="1" minValue="1.6527016527017" maxValue="538.63520154136995"/>
    </cacheField>
    <cacheField name="export % of GDP" numFmtId="43">
      <sharedItems containsSemiMixedTypes="0" containsString="0" containsNumber="1" minValue="3.3074727809369575" maxValue="25.430861300519574"/>
    </cacheField>
    <cacheField name="Export % Change" numFmtId="43">
      <sharedItems containsString="0" containsBlank="1" containsNumber="1" minValue="-11.008570757142605" maxValue="39.42095771035995"/>
    </cacheField>
    <cacheField name="Billions USD2" numFmtId="2">
      <sharedItems containsSemiMixedTypes="0" containsString="0" containsNumber="1" minValue="2.3373023373023001" maxValue="639.01326403918995"/>
    </cacheField>
    <cacheField name=" % of GDP" numFmtId="43">
      <sharedItems containsSemiMixedTypes="0" containsString="0" containsNumber="1" minValue="3.7089103357263729" maxValue="31.259291067332896"/>
    </cacheField>
    <cacheField name="Import % Change" numFmtId="43">
      <sharedItems containsString="0" containsBlank="1" containsNumber="1" minValue="-15.445607927580033" maxValue="52.392453812039278"/>
    </cacheField>
    <cacheField name="Billions USD3" numFmtId="0">
      <sharedItems containsSemiMixedTypes="0" containsString="0" containsNumber="1" minValue="5.4619515985362996" maxValue="395.68824727526999"/>
    </cacheField>
    <cacheField name=" Manufacturing % of GDP" numFmtId="43">
      <sharedItems containsSemiMixedTypes="0" containsString="0" containsNumber="1" minValue="13.231861254314158" maxValue="17.865850596558769"/>
    </cacheField>
    <cacheField name=" Manufacturing % Change" numFmtId="43">
      <sharedItems containsString="0" containsBlank="1" containsNumber="1" minValue="-25.586928953396459" maxValue="26.697499809593062"/>
    </cacheField>
  </cacheFields>
  <extLst>
    <ext xmlns:x14="http://schemas.microsoft.com/office/spreadsheetml/2009/9/main" uri="{725AE2AE-9491-48be-B2B4-4EB974FC3084}">
      <x14:pivotCacheDefinition pivotCacheId="416488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7.029883875457003"/>
    <n v="82.188599999999994"/>
    <m/>
    <m/>
    <m/>
  </r>
  <r>
    <x v="1"/>
    <n v="39.232435784095003"/>
    <n v="85.354299999999995"/>
    <n v="3.7227000000000001"/>
    <n v="5.9480389299784626"/>
    <n v="0.45964217132698654"/>
  </r>
  <r>
    <x v="2"/>
    <n v="42.161481858701002"/>
    <n v="89.881799999999998"/>
    <n v="2.9310999999999998"/>
    <n v="7.4658787201620731"/>
    <n v="0.46907696395378157"/>
  </r>
  <r>
    <x v="3"/>
    <n v="48.421923458740999"/>
    <n v="101.1264"/>
    <n v="5.9943999999999997"/>
    <n v="14.848722872267851"/>
    <n v="0.47882574143587625"/>
  </r>
  <r>
    <x v="4"/>
    <n v="56.480289940825998"/>
    <n v="115.53749999999999"/>
    <n v="7.4530000000000003"/>
    <n v="16.641979307061838"/>
    <n v="0.48884812239165637"/>
  </r>
  <r>
    <x v="5"/>
    <n v="59.554854574794"/>
    <n v="119.3189"/>
    <n v="-2.6358000000000001"/>
    <n v="5.4436063221155591"/>
    <n v="0.49912339599840427"/>
  </r>
  <r>
    <x v="6"/>
    <n v="45.865462033909999"/>
    <n v="89.997299999999996"/>
    <n v="-5.5300000000000002E-2"/>
    <n v="-22.986190863234683"/>
    <n v="0.50963153376723525"/>
  </r>
  <r>
    <x v="7"/>
    <n v="50.134942203446997"/>
    <n v="96.339100000000002"/>
    <n v="7.8259999999999996"/>
    <n v="9.3087041538585531"/>
    <n v="0.52040077396868967"/>
  </r>
  <r>
    <x v="8"/>
    <n v="53.085455870822997"/>
    <n v="99.876000000000005"/>
    <n v="3.3879000000000001"/>
    <n v="5.8851442481031517"/>
    <n v="0.53151363561639431"/>
  </r>
  <r>
    <x v="9"/>
    <n v="58.447995016848999"/>
    <n v="107.6223"/>
    <n v="6.5396999999999998"/>
    <n v="10.101710643825099"/>
    <n v="0.54308442596793605"/>
  </r>
  <r>
    <x v="10"/>
    <n v="62.422483054517002"/>
    <n v="112.4345"/>
    <n v="5.1571999999999996"/>
    <n v="6.8000417063446985"/>
    <n v="0.55518975985588948"/>
  </r>
  <r>
    <x v="11"/>
    <n v="67.350988020903998"/>
    <n v="118.6032"/>
    <n v="1.6429"/>
    <n v="7.8954003833565229"/>
    <n v="0.5678682195834851"/>
  </r>
  <r>
    <x v="12"/>
    <n v="71.463193830405999"/>
    <n v="122.9819"/>
    <n v="-0.55330000000000001"/>
    <n v="6.1056354633219021"/>
    <n v="0.58108708541993581"/>
  </r>
  <r>
    <x v="13"/>
    <n v="85.515269585522006"/>
    <n v="143.77869999999999"/>
    <n v="3.2955000000000001"/>
    <n v="19.663374951396534"/>
    <n v="0.59477008475888304"/>
  </r>
  <r>
    <x v="14"/>
    <n v="99.525899115775999"/>
    <n v="163.47810000000001"/>
    <n v="1.1853"/>
    <n v="16.383775199635267"/>
    <n v="0.6088026415512291"/>
  </r>
  <r>
    <x v="15"/>
    <n v="98.472796457114001"/>
    <n v="158.03620000000001"/>
    <n v="9.1499000000000006"/>
    <n v="-1.0581192111984346"/>
    <n v="0.62310278567261168"/>
  </r>
  <r>
    <x v="16"/>
    <n v="102.71716446588999"/>
    <n v="161.09209999999999"/>
    <n v="1.6631"/>
    <n v="4.3101934356301772"/>
    <n v="0.63763005427261799"/>
  </r>
  <r>
    <x v="17"/>
    <n v="121.4873224743"/>
    <n v="186.21350000000001"/>
    <n v="7.2548000000000004"/>
    <n v="18.273633336756628"/>
    <n v="0.65240878064318641"/>
  </r>
  <r>
    <x v="18"/>
    <n v="137.30029530804001"/>
    <n v="205.6934"/>
    <n v="5.7125000000000004"/>
    <n v="13.01615058401271"/>
    <n v="0.66749976084813611"/>
  </r>
  <r>
    <x v="19"/>
    <n v="152.99165379286001"/>
    <n v="224.001"/>
    <n v="-5.2382"/>
    <n v="11.428495801568134"/>
    <n v="0.68299540534577974"/>
  </r>
  <r>
    <x v="20"/>
    <n v="186.32534508974999"/>
    <n v="266.57780000000002"/>
    <n v="6.7358000000000002"/>
    <n v="21.787914876730117"/>
    <n v="0.69895297016386948"/>
  </r>
  <r>
    <x v="21"/>
    <n v="193.49061003209999"/>
    <n v="270.47059999999999"/>
    <n v="6.0061999999999998"/>
    <n v="3.8455664412689594"/>
    <n v="0.71538499944947809"/>
  </r>
  <r>
    <x v="22"/>
    <n v="200.71514536091999"/>
    <n v="274.11130000000003"/>
    <n v="3.4756999999999998"/>
    <n v="3.7337911786114324"/>
    <n v="0.73223958793716259"/>
  </r>
  <r>
    <x v="23"/>
    <n v="218.26227341009999"/>
    <n v="291.23809999999997"/>
    <n v="7.2888999999999999"/>
    <n v="8.7423039340789561"/>
    <n v="0.74942898408587344"/>
  </r>
  <r>
    <x v="24"/>
    <n v="212.15823416405999"/>
    <n v="276.66800000000001"/>
    <n v="3.8207"/>
    <n v="-2.7966533797487427"/>
    <n v="0.76683329537228728"/>
  </r>
  <r>
    <x v="25"/>
    <n v="232.51187784204001"/>
    <n v="296.43520000000001"/>
    <n v="5.2542999999999997"/>
    <n v="9.5936147650252099"/>
    <n v="0.78435987980523236"/>
  </r>
  <r>
    <x v="26"/>
    <n v="248.9859940442"/>
    <n v="310.46589999999998"/>
    <n v="4.7766000000000002"/>
    <n v="7.0852794081134638"/>
    <n v="0.80197533463159731"/>
  </r>
  <r>
    <x v="27"/>
    <n v="279.03358409216003"/>
    <n v="340.41680000000002"/>
    <n v="3.9653999999999998"/>
    <n v="12.067984049988764"/>
    <n v="0.81968217811858879"/>
  </r>
  <r>
    <x v="28"/>
    <n v="296.58899481205998"/>
    <n v="354.14929999999998"/>
    <n v="9.6278000000000006"/>
    <n v="6.2915045789261344"/>
    <n v="0.83746881558726782"/>
  </r>
  <r>
    <x v="29"/>
    <n v="296.04235498613002"/>
    <n v="346.11290000000002"/>
    <n v="5.9473000000000003"/>
    <n v="-0.18430887035317958"/>
    <n v="0.8553346465448991"/>
  </r>
  <r>
    <x v="30"/>
    <n v="320.97902641962997"/>
    <n v="367.5566"/>
    <n v="5.5335000000000001"/>
    <n v="8.4233458535581072"/>
    <n v="0.87327782012247901"/>
  </r>
  <r>
    <x v="31"/>
    <n v="270.10534187923002"/>
    <n v="303.05560000000003"/>
    <n v="1.0568"/>
    <n v="-15.849535437835913"/>
    <n v="0.89127322471266002"/>
  </r>
  <r>
    <x v="32"/>
    <n v="288.20843038395998"/>
    <n v="316.95389999999998"/>
    <n v="5.4824000000000002"/>
    <n v="6.7022326840260114"/>
    <n v="0.90930709602866533"/>
  </r>
  <r>
    <x v="33"/>
    <n v="279.29602298792003"/>
    <n v="301.15899999999999"/>
    <n v="4.7507999999999999"/>
    <n v="-3.09234791784771"/>
    <n v="0.92740387299705485"/>
  </r>
  <r>
    <x v="34"/>
    <n v="327.27558353955999"/>
    <n v="346.10300000000001"/>
    <n v="6.6589"/>
    <n v="17.178748210716609"/>
    <n v="0.94560169527441251"/>
  </r>
  <r>
    <x v="35"/>
    <n v="360.28195271679999"/>
    <n v="373.76650000000001"/>
    <n v="7.5744999999999996"/>
    <n v="10.085191452496579"/>
    <n v="0.9639225364413343"/>
  </r>
  <r>
    <x v="36"/>
    <n v="392.89705434807001"/>
    <n v="399.95010000000002"/>
    <n v="7.5495000000000001"/>
    <n v="9.0526603914870964"/>
    <n v="0.98236518592711941"/>
  </r>
  <r>
    <x v="37"/>
    <n v="415.86775386387001"/>
    <n v="415.49380000000002"/>
    <n v="4.0498000000000003"/>
    <n v="5.8464931873604993"/>
    <n v="1.0009000227292681"/>
  </r>
  <r>
    <x v="38"/>
    <n v="421.35147750473999"/>
    <n v="413.2989"/>
    <n v="6.1844000000000001"/>
    <n v="1.3186219873794356"/>
    <n v="1.0194836654652117"/>
  </r>
  <r>
    <x v="39"/>
    <n v="458.82041733781"/>
    <n v="441.99880000000002"/>
    <n v="8.8458000000000006"/>
    <n v="8.8925616340454159"/>
    <n v="1.0380580611029033"/>
  </r>
  <r>
    <x v="40"/>
    <n v="468.39493726236998"/>
    <n v="443.31420000000003"/>
    <n v="3.8410000000000002"/>
    <n v="2.0867684965097504"/>
    <n v="1.0565755332501643"/>
  </r>
  <r>
    <x v="41"/>
    <n v="485.44101453863999"/>
    <n v="451.57299999999998"/>
    <n v="4.8239999999999998"/>
    <n v="3.6392531003642561"/>
    <n v="1.075000087557582"/>
  </r>
  <r>
    <x v="42"/>
    <n v="514.93794887008005"/>
    <n v="470.98680000000002"/>
    <n v="3.8039999999999998"/>
    <n v="6.0763168846525586"/>
    <n v="1.0933171563833213"/>
  </r>
  <r>
    <x v="43"/>
    <n v="607.69928543387005"/>
    <n v="546.72659999999996"/>
    <n v="7.8604000000000003"/>
    <n v="18.014080486267265"/>
    <n v="1.1115231734359918"/>
  </r>
  <r>
    <x v="44"/>
    <n v="709.14851480465995"/>
    <n v="627.77419999999995"/>
    <n v="7.9229000000000003"/>
    <n v="16.693985298725455"/>
    <n v="1.1296235410831792"/>
  </r>
  <r>
    <x v="45"/>
    <n v="820.38159551290005"/>
    <n v="714.86099999999999"/>
    <n v="7.9234"/>
    <n v="15.685442243206284"/>
    <n v="1.147609948665405"/>
  </r>
  <r>
    <x v="46"/>
    <n v="940.25988879214003"/>
    <n v="806.75329999999997"/>
    <n v="8.0607000000000006"/>
    <n v="14.612503978016772"/>
    <n v="1.1654862630151499"/>
  </r>
  <r>
    <x v="47"/>
    <n v="1216.7354415248999"/>
    <n v="1028.3348000000001"/>
    <n v="7.6608000000000001"/>
    <n v="29.404163256173884"/>
    <n v="1.1832094387206382"/>
  </r>
  <r>
    <x v="48"/>
    <n v="1198.8955821375"/>
    <n v="998.52229999999997"/>
    <n v="3.0867"/>
    <n v="-1.466206931972138"/>
    <n v="1.2006698119185721"/>
  </r>
  <r>
    <x v="49"/>
    <n v="1341.8866027987001"/>
    <n v="1101.9608000000001"/>
    <n v="7.8619000000000003"/>
    <n v="11.926895285264351"/>
    <n v="1.2177262592269162"/>
  </r>
  <r>
    <x v="50"/>
    <n v="1675.6153356006"/>
    <n v="1357.5636999999999"/>
    <n v="8.4976000000000003"/>
    <n v="24.870114367775937"/>
    <n v="1.2342811873951847"/>
  </r>
  <r>
    <x v="51"/>
    <n v="1823.0504053504001"/>
    <n v="1458.1034999999999"/>
    <n v="5.2412999999999998"/>
    <n v="8.7988613267826228"/>
    <n v="1.250288752033309"/>
  </r>
  <r>
    <x v="52"/>
    <n v="1827.6378591357"/>
    <n v="1443.8795"/>
    <n v="5.4564000000000004"/>
    <n v="0.25163614630930364"/>
    <n v="1.2657828157652353"/>
  </r>
  <r>
    <x v="53"/>
    <n v="1856.7221213944999"/>
    <n v="1449.6059"/>
    <n v="6.3860999999999999"/>
    <n v="1.5913580534249872"/>
    <n v="1.2808461399022313"/>
  </r>
  <r>
    <x v="54"/>
    <n v="2039.1274462986"/>
    <n v="1573.8815"/>
    <n v="7.4101999999999997"/>
    <n v="9.8240508260387234"/>
    <n v="1.2956041775054856"/>
  </r>
  <r>
    <x v="55"/>
    <n v="2103.5878170418"/>
    <n v="1605.6053999999999"/>
    <n v="7.9962999999999997"/>
    <n v="3.1611742002790297"/>
    <n v="1.3101524303803413"/>
  </r>
  <r>
    <x v="56"/>
    <n v="2294.7979782920002"/>
    <n v="1732.5643"/>
    <n v="8.2562999999999995"/>
    <n v="9.0897161364573833"/>
    <n v="1.3245095597848808"/>
  </r>
  <r>
    <x v="57"/>
    <n v="2652.7546858346"/>
    <n v="1981.6510000000001"/>
    <n v="7.0438000000000001"/>
    <n v="15.598615256277338"/>
    <n v="1.3386588687082639"/>
  </r>
  <r>
    <x v="58"/>
    <n v="2713.1650575132999"/>
    <n v="2005.8630000000001"/>
    <n v="6.1196000000000002"/>
    <n v="2.2772694362311081"/>
    <n v="1.3526173310506748"/>
  </r>
  <r>
    <x v="59"/>
    <n v="2875.1423148119002"/>
    <n v="2104.1459"/>
    <n v="5.0239000000000003"/>
    <n v="5.9700480385464463"/>
    <n v="1.36641775402166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7.029883875457003"/>
    <n v="82.188599999999994"/>
    <m/>
    <m/>
    <m/>
    <m/>
    <m/>
    <m/>
  </r>
  <r>
    <x v="1"/>
    <n v="39.232435784095003"/>
    <n v="85.354299999999995"/>
    <n v="3.7227000000000001"/>
    <n v="5.9480389299784626"/>
    <n v="0.45964217132698654"/>
    <m/>
    <m/>
    <m/>
  </r>
  <r>
    <x v="2"/>
    <n v="42.161481858701002"/>
    <n v="89.881799999999998"/>
    <n v="2.9310999999999998"/>
    <n v="7.4658787201620731"/>
    <n v="0.46907696395378157"/>
    <n v="41.173872254944001"/>
    <n v="2.9155000000000002"/>
    <m/>
  </r>
  <r>
    <x v="3"/>
    <n v="48.421923458740999"/>
    <n v="101.1264"/>
    <n v="5.9943999999999997"/>
    <n v="14.848722872267851"/>
    <n v="0.47882574143587625"/>
    <n v="45.729179876914003"/>
    <n v="6.0365000000000002"/>
    <n v="11.063588077808294"/>
  </r>
  <r>
    <x v="4"/>
    <n v="56.480289940825998"/>
    <n v="115.53749999999999"/>
    <n v="7.4530000000000003"/>
    <n v="16.641979307061838"/>
    <n v="0.48884812239165637"/>
    <n v="52.536801654530002"/>
    <n v="7.4039999999999999"/>
    <n v="14.8868223658058"/>
  </r>
  <r>
    <x v="5"/>
    <n v="59.554854574794"/>
    <n v="119.3189"/>
    <n v="-2.6358000000000001"/>
    <n v="5.4436063221155591"/>
    <n v="0.49912339599840427"/>
    <n v="55.857844002668003"/>
    <n v="-2.6859000000000002"/>
    <n v="6.3213637746287175"/>
  </r>
  <r>
    <x v="6"/>
    <n v="45.865462033909999"/>
    <n v="89.997299999999996"/>
    <n v="-5.5300000000000002E-2"/>
    <n v="-22.986190863234683"/>
    <n v="0.50963153376723525"/>
    <n v="53.934009903099998"/>
    <n v="-0.18720000000000001"/>
    <n v="-3.4441610375726541"/>
  </r>
  <r>
    <x v="7"/>
    <n v="50.134942203446997"/>
    <n v="96.339100000000002"/>
    <n v="7.8259999999999996"/>
    <n v="9.3087041538585531"/>
    <n v="0.52040077396868967"/>
    <n v="55.004484962542001"/>
    <n v="7.8761999999999999"/>
    <n v="1.9847867076178125"/>
  </r>
  <r>
    <x v="8"/>
    <n v="53.085455870822997"/>
    <n v="99.876000000000005"/>
    <n v="3.3879000000000001"/>
    <n v="5.8851442481031517"/>
    <n v="0.53151363561639431"/>
    <n v="53.910366534076999"/>
    <n v="3.4064000000000001"/>
    <n v="-1.989144029273423"/>
  </r>
  <r>
    <x v="9"/>
    <n v="58.447995016848999"/>
    <n v="107.6223"/>
    <n v="6.5396999999999998"/>
    <n v="10.101710643825099"/>
    <n v="0.54308442596793605"/>
    <n v="59.167585311501"/>
    <n v="6.5728"/>
    <n v="9.7517770985676524"/>
  </r>
  <r>
    <x v="10"/>
    <n v="62.422483054517002"/>
    <n v="112.4345"/>
    <n v="5.1571999999999996"/>
    <n v="6.8000417063446985"/>
    <n v="0.55518975985588948"/>
    <n v="63.879486702088002"/>
    <n v="5.1825999999999999"/>
    <n v="7.9636533513749832"/>
  </r>
  <r>
    <x v="11"/>
    <n v="67.350988020903998"/>
    <n v="118.6032"/>
    <n v="1.6429"/>
    <n v="7.8954003833565229"/>
    <n v="0.5678682195834851"/>
    <n v="67.629474399380996"/>
    <n v="1.6687000000000001"/>
    <n v="5.8704098778715128"/>
  </r>
  <r>
    <x v="12"/>
    <n v="71.463193830405999"/>
    <n v="122.9819"/>
    <n v="-0.55330000000000001"/>
    <n v="6.1056354633219021"/>
    <n v="0.58108708541993581"/>
    <n v="71.807500973645006"/>
    <n v="-0.53190000000000004"/>
    <n v="6.1778190816491847"/>
  </r>
  <r>
    <x v="13"/>
    <n v="85.515269585522006"/>
    <n v="143.77869999999999"/>
    <n v="3.2955000000000001"/>
    <n v="19.663374951396534"/>
    <n v="0.59477008475888304"/>
    <n v="85.739085038232005"/>
    <n v="3.3561000000000001"/>
    <n v="19.401293563607247"/>
  </r>
  <r>
    <x v="14"/>
    <n v="99.525899115775999"/>
    <n v="163.47810000000001"/>
    <n v="1.1853"/>
    <n v="16.383775199635267"/>
    <n v="0.6088026415512291"/>
    <n v="102.23029059852"/>
    <n v="1.3170999999999999"/>
    <n v="19.234174884108434"/>
  </r>
  <r>
    <x v="15"/>
    <n v="98.472796457114001"/>
    <n v="158.03620000000001"/>
    <n v="9.1499000000000006"/>
    <n v="-1.0581192111984346"/>
    <n v="0.62310278567261168"/>
    <n v="118.28271779981"/>
    <n v="9.2255000000000003"/>
    <n v="15.702222019823148"/>
  </r>
  <r>
    <x v="16"/>
    <n v="102.71716446588999"/>
    <n v="161.09209999999999"/>
    <n v="1.6631"/>
    <n v="4.3101934356301772"/>
    <n v="0.63763005427261799"/>
    <n v="115.09112693937"/>
    <n v="1.6916"/>
    <n v="-2.6982731880084749"/>
  </r>
  <r>
    <x v="17"/>
    <n v="121.4873224743"/>
    <n v="186.21350000000001"/>
    <n v="7.2548000000000004"/>
    <n v="18.273633336756628"/>
    <n v="0.65240878064318641"/>
    <n v="121.03769630679"/>
    <n v="7.2834000000000003"/>
    <n v="5.1668356419454033"/>
  </r>
  <r>
    <x v="18"/>
    <n v="137.30029530804001"/>
    <n v="205.6934"/>
    <n v="5.7125000000000004"/>
    <n v="13.01615058401271"/>
    <n v="0.66749976084813611"/>
    <n v="138.15245696086001"/>
    <n v="5.8005000000000004"/>
    <n v="14.140025113077026"/>
  </r>
  <r>
    <x v="19"/>
    <n v="152.99165379286001"/>
    <n v="224.001"/>
    <n v="-5.2382"/>
    <n v="11.428495801568134"/>
    <n v="0.68299540534577974"/>
    <n v="152.44542049882"/>
    <n v="-5.0000999999999998"/>
    <n v="10.345790333652433"/>
  </r>
  <r>
    <x v="20"/>
    <n v="186.32534508974999"/>
    <n v="266.57780000000002"/>
    <n v="6.7358000000000002"/>
    <n v="21.787914876730117"/>
    <n v="0.69895297016386948"/>
    <n v="188.58300566035999"/>
    <n v="6.8535000000000004"/>
    <n v="23.70526122942454"/>
  </r>
  <r>
    <x v="21"/>
    <n v="193.49061003209999"/>
    <n v="270.47059999999999"/>
    <n v="6.0061999999999998"/>
    <n v="3.8455664412689594"/>
    <n v="0.71538499944947809"/>
    <n v="210.99109657275"/>
    <n v="5.7859999999999996"/>
    <n v="11.882349013329026"/>
  </r>
  <r>
    <x v="22"/>
    <n v="200.71514536091999"/>
    <n v="274.11130000000003"/>
    <n v="3.4756999999999998"/>
    <n v="3.7337911786114324"/>
    <n v="0.73223958793716259"/>
    <n v="210.36865469279999"/>
    <n v="3.1274000000000002"/>
    <n v="-0.29500859991757244"/>
  </r>
  <r>
    <x v="23"/>
    <n v="218.26227341009999"/>
    <n v="291.23809999999997"/>
    <n v="7.2888999999999999"/>
    <n v="8.7423039340789561"/>
    <n v="0.74942898408587344"/>
    <n v="212.44938416592001"/>
    <n v="7.1923000000000004"/>
    <n v="0.98908721746521211"/>
  </r>
  <r>
    <x v="24"/>
    <n v="212.15823416405999"/>
    <n v="276.66800000000001"/>
    <n v="3.8207"/>
    <n v="-2.7966533797487427"/>
    <n v="0.76683329537228728"/>
    <n v="215.86873834114999"/>
    <n v="3.6770999999999998"/>
    <n v="1.6094912153567438"/>
  </r>
  <r>
    <x v="25"/>
    <n v="232.51187784204001"/>
    <n v="296.43520000000001"/>
    <n v="5.2542999999999997"/>
    <n v="9.5936147650252099"/>
    <n v="0.78435987980523236"/>
    <n v="229.29223238339"/>
    <n v="5.3192000000000004"/>
    <n v="6.2183594277676635"/>
  </r>
  <r>
    <x v="26"/>
    <n v="248.9859940442"/>
    <n v="310.46589999999998"/>
    <n v="4.7766000000000002"/>
    <n v="7.0852794081134638"/>
    <n v="0.80197533463159731"/>
    <n v="250.40592015691001"/>
    <n v="4.7172999999999998"/>
    <n v="9.2082001880537732"/>
  </r>
  <r>
    <x v="27"/>
    <n v="279.03358409216003"/>
    <n v="340.41680000000002"/>
    <n v="3.9653999999999998"/>
    <n v="12.067984049988764"/>
    <n v="0.81968217811858879"/>
    <n v="287.58279778138001"/>
    <n v="3.802"/>
    <n v="14.846644840175552"/>
  </r>
  <r>
    <x v="28"/>
    <n v="296.58899481205998"/>
    <n v="354.14929999999998"/>
    <n v="9.6278000000000006"/>
    <n v="6.2915045789261344"/>
    <n v="0.83746881558726782"/>
    <n v="329.15040141038997"/>
    <n v="9.3028999999999993"/>
    <n v="14.454134235320149"/>
  </r>
  <r>
    <x v="29"/>
    <n v="296.04235498613002"/>
    <n v="346.11290000000002"/>
    <n v="5.9473000000000003"/>
    <n v="-0.18430887035317958"/>
    <n v="0.8553346465448991"/>
    <n v="332.7741498263"/>
    <n v="5.8234000000000004"/>
    <n v="1.1009399959357431"/>
  </r>
  <r>
    <x v="30"/>
    <n v="320.97902641962997"/>
    <n v="367.5566"/>
    <n v="5.5335000000000001"/>
    <n v="8.4233458535581072"/>
    <n v="0.87327782012247901"/>
    <n v="334.59161405096"/>
    <n v="5.3757000000000001"/>
    <n v="0.54615547079262983"/>
  </r>
  <r>
    <x v="31"/>
    <n v="270.10534187923002"/>
    <n v="303.05560000000003"/>
    <n v="1.0568"/>
    <n v="-15.849535437835913"/>
    <n v="0.89127322471266002"/>
    <n v="308.58087530558998"/>
    <n v="0.83230000000000004"/>
    <n v="-7.7738764670319718"/>
  </r>
  <r>
    <x v="32"/>
    <n v="288.20843038395998"/>
    <n v="316.95389999999998"/>
    <n v="5.4824000000000002"/>
    <n v="6.7022326840260114"/>
    <n v="0.90930709602866533"/>
    <n v="312.50983855519002"/>
    <n v="5.4836999999999998"/>
    <n v="1.2732361478037642"/>
  </r>
  <r>
    <x v="33"/>
    <n v="279.29602298792003"/>
    <n v="301.15899999999999"/>
    <n v="4.7507999999999999"/>
    <n v="-3.09234791784771"/>
    <n v="0.92740387299705485"/>
    <n v="300.63305197825002"/>
    <n v="4.8979999999999997"/>
    <n v="-3.8004520535575144"/>
  </r>
  <r>
    <x v="34"/>
    <n v="327.27558353955999"/>
    <n v="346.10300000000001"/>
    <n v="6.6589"/>
    <n v="17.178748210716609"/>
    <n v="0.94560169527441251"/>
    <n v="322.74641309942001"/>
    <n v="6.7790999999999997"/>
    <n v="7.3555987858480139"/>
  </r>
  <r>
    <x v="35"/>
    <n v="360.28195271679999"/>
    <n v="373.76650000000001"/>
    <n v="7.5744999999999996"/>
    <n v="10.085191452496579"/>
    <n v="0.9639225364413343"/>
    <n v="354.31668706884"/>
    <n v="7.7408000000000001"/>
    <n v="9.7817582746287446"/>
  </r>
  <r>
    <x v="36"/>
    <n v="392.89705434807001"/>
    <n v="399.95010000000002"/>
    <n v="7.5495000000000001"/>
    <n v="9.0526603914870964"/>
    <n v="0.98236518592711941"/>
    <n v="395.27125397870998"/>
    <n v="7.7420999999999998"/>
    <n v="11.558746286740071"/>
  </r>
  <r>
    <x v="37"/>
    <n v="415.86775386387001"/>
    <n v="415.49380000000002"/>
    <n v="4.0498000000000003"/>
    <n v="5.8464931873604993"/>
    <n v="1.0009000227292681"/>
    <n v="409.89961382104002"/>
    <n v="4.1302000000000003"/>
    <n v="3.7008408011167822"/>
  </r>
  <r>
    <x v="38"/>
    <n v="421.35147750473999"/>
    <n v="413.2989"/>
    <n v="6.1844000000000001"/>
    <n v="1.3186219873794356"/>
    <n v="1.0194836654652117"/>
    <n v="420.15330383631999"/>
    <n v="6.1862000000000004"/>
    <n v="2.5015124848975043"/>
  </r>
  <r>
    <x v="39"/>
    <n v="458.82041733781"/>
    <n v="441.99880000000002"/>
    <n v="8.8458000000000006"/>
    <n v="8.8925616340454159"/>
    <n v="1.0380580611029033"/>
    <n v="454.3969684667"/>
    <n v="8.9374000000000002"/>
    <n v="8.1502785573049756"/>
  </r>
  <r>
    <x v="40"/>
    <n v="468.39493726236998"/>
    <n v="443.31420000000003"/>
    <n v="3.8410000000000002"/>
    <n v="2.0867684965097504"/>
    <n v="1.0565755332501643"/>
    <n v="467.08215597733999"/>
    <n v="3.5590000000000002"/>
    <n v="2.7916531999419822"/>
  </r>
  <r>
    <x v="41"/>
    <n v="485.44101453863999"/>
    <n v="451.57299999999998"/>
    <n v="4.8239999999999998"/>
    <n v="3.6392531003642561"/>
    <n v="1.075000087557582"/>
    <n v="485.44259001431999"/>
    <n v="5.0171000000000001"/>
    <n v="3.9308789261199548"/>
  </r>
  <r>
    <x v="42"/>
    <n v="514.93794887008005"/>
    <n v="470.98680000000002"/>
    <n v="3.8039999999999998"/>
    <n v="6.0763168846525586"/>
    <n v="1.0933171563833213"/>
    <n v="500.19797842336999"/>
    <n v="3.9925999999999999"/>
    <n v="3.0395743415539069"/>
  </r>
  <r>
    <x v="43"/>
    <n v="607.69928543387005"/>
    <n v="546.72659999999996"/>
    <n v="7.8604000000000003"/>
    <n v="18.014080486267265"/>
    <n v="1.1115231734359918"/>
    <n v="573.89314363859"/>
    <n v="7.7877999999999998"/>
    <n v="14.733199331894156"/>
  </r>
  <r>
    <x v="44"/>
    <n v="709.14851480465995"/>
    <n v="627.77419999999995"/>
    <n v="7.9229000000000003"/>
    <n v="16.693985298725455"/>
    <n v="1.1296235410831792"/>
    <n v="687.28216151436004"/>
    <n v="7.9600999999999997"/>
    <n v="19.757862440534215"/>
  </r>
  <r>
    <x v="45"/>
    <n v="820.38159551290005"/>
    <n v="714.86099999999999"/>
    <n v="7.9234"/>
    <n v="15.685442243206284"/>
    <n v="1.147609948665405"/>
    <n v="809.08509089331994"/>
    <n v="7.8967000000000001"/>
    <n v="17.722405177893588"/>
  </r>
  <r>
    <x v="46"/>
    <n v="940.25988879214003"/>
    <n v="806.75329999999997"/>
    <n v="8.0607000000000006"/>
    <n v="14.612503978016772"/>
    <n v="1.1654862630151499"/>
    <n v="916.98375426382995"/>
    <n v="7.9913999999999996"/>
    <n v="13.335885753546378"/>
  </r>
  <r>
    <x v="47"/>
    <n v="1216.7354415248999"/>
    <n v="1028.3348000000001"/>
    <n v="7.6608000000000001"/>
    <n v="29.404163256173884"/>
    <n v="1.1832094387206382"/>
    <n v="1081.9667039095"/>
    <n v="8.0383999999999993"/>
    <n v="17.991916310242718"/>
  </r>
  <r>
    <x v="48"/>
    <n v="1198.8955821375"/>
    <n v="998.52229999999997"/>
    <n v="3.0867"/>
    <n v="-1.466206931972138"/>
    <n v="1.2006698119185721"/>
    <n v="1195.0308407767"/>
    <n v="2.9016000000000002"/>
    <n v="10.449872113315708"/>
  </r>
  <r>
    <x v="49"/>
    <n v="1341.8866027987001"/>
    <n v="1101.9608000000001"/>
    <n v="7.8619000000000003"/>
    <n v="11.926895285264351"/>
    <n v="1.2177262592269162"/>
    <n v="1358.3514319339999"/>
    <n v="7.8636999999999997"/>
    <n v="13.666642364740241"/>
  </r>
  <r>
    <x v="50"/>
    <n v="1675.6153356006"/>
    <n v="1357.5636999999999"/>
    <n v="8.4976000000000003"/>
    <n v="24.870114367775937"/>
    <n v="1.2342811873951847"/>
    <n v="1505.7354087346"/>
    <n v="7.9649999999999999"/>
    <n v="10.850209550760882"/>
  </r>
  <r>
    <x v="51"/>
    <n v="1823.0504053504001"/>
    <n v="1458.1034999999999"/>
    <n v="5.2412999999999998"/>
    <n v="8.7988613267826228"/>
    <n v="1.250288752033309"/>
    <n v="1704.4318038490001"/>
    <n v="5.4474"/>
    <n v="13.195970152643341"/>
  </r>
  <r>
    <x v="52"/>
    <n v="1827.6378591357"/>
    <n v="1443.8795"/>
    <n v="5.4564000000000004"/>
    <n v="0.25163614630930364"/>
    <n v="1.2657828157652353"/>
    <n v="1870.9942895649999"/>
    <n v="5.1372999999999998"/>
    <n v="9.7723173986699461"/>
  </r>
  <r>
    <x v="53"/>
    <n v="1856.7221213944999"/>
    <n v="1449.6059"/>
    <n v="6.3860999999999999"/>
    <n v="1.5913580534249872"/>
    <n v="1.2808461399022313"/>
    <n v="1941.1164096095999"/>
    <n v="6.3128000000000002"/>
    <n v="3.7478532369493864"/>
  </r>
  <r>
    <x v="54"/>
    <n v="2039.1274462986"/>
    <n v="1573.8815"/>
    <n v="7.4101999999999997"/>
    <n v="9.8240508260387234"/>
    <n v="1.2956041775054856"/>
    <n v="2020.9990360997999"/>
    <n v="7.4949000000000003"/>
    <n v="4.1152929363090642"/>
  </r>
  <r>
    <x v="55"/>
    <n v="2103.5878170418"/>
    <n v="1605.6053999999999"/>
    <n v="7.9962999999999997"/>
    <n v="3.1611742002790297"/>
    <n v="1.3101524303803413"/>
    <n v="2097.5985809683002"/>
    <n v="8.0190000000000001"/>
    <n v="3.7901821574504546"/>
  </r>
  <r>
    <x v="56"/>
    <n v="2294.7979782920002"/>
    <n v="1732.5643"/>
    <n v="8.2562999999999995"/>
    <n v="9.0897161364573833"/>
    <n v="1.3245095597848808"/>
    <n v="2226.4235188753"/>
    <n v="7.2995000000000001"/>
    <n v="6.141543910061726"/>
  </r>
  <r>
    <x v="57"/>
    <n v="2652.7546858346"/>
    <n v="1981.6510000000001"/>
    <n v="7.0438000000000001"/>
    <n v="15.598615256277338"/>
    <n v="1.3386588687082639"/>
    <n v="2443.8861787258002"/>
    <n v="8.0777999999999999"/>
    <n v="9.7673536955966735"/>
  </r>
  <r>
    <x v="58"/>
    <n v="2713.1650575132999"/>
    <n v="2005.8630000000001"/>
    <n v="6.1196000000000002"/>
    <n v="2.2772694362311081"/>
    <n v="1.3526173310506748"/>
    <n v="2713.8493976797999"/>
    <n v="6.1294000000000004"/>
    <n v="11.04647267553"/>
  </r>
  <r>
    <x v="59"/>
    <n v="2875.1423148119002"/>
    <n v="2104.1459"/>
    <n v="5.0239000000000003"/>
    <n v="5.9700480385464463"/>
    <n v="1.3664177540216675"/>
    <n v="2910.8398550707002"/>
    <n v="5.0152000000000001"/>
    <n v="7.258709991767297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7.029883875457003"/>
    <n v="82.188599999999994"/>
    <m/>
    <m/>
    <m/>
    <m/>
    <m/>
    <m/>
    <n v="1.7799"/>
    <m/>
    <n v="1.6527016527017"/>
  </r>
  <r>
    <x v="1"/>
    <n v="39.232435784095003"/>
    <n v="85.354299999999995"/>
    <n v="3.7227000000000001"/>
    <n v="5.9480389299784626"/>
    <n v="0.45964217132698654"/>
    <m/>
    <m/>
    <m/>
    <n v="1.6952"/>
    <n v="-0.08"/>
    <n v="1.6884016884016999"/>
  </r>
  <r>
    <x v="2"/>
    <n v="42.161481858701002"/>
    <n v="89.881799999999998"/>
    <n v="2.9310999999999998"/>
    <n v="7.4658787201620731"/>
    <n v="0.46907696395378157"/>
    <n v="41.173872254944001"/>
    <n v="2.9155000000000002"/>
    <m/>
    <n v="3.6322000000000001"/>
    <n v="1.94"/>
    <n v="1.7577017577017999"/>
  </r>
  <r>
    <x v="3"/>
    <n v="48.421923458740999"/>
    <n v="101.1264"/>
    <n v="5.9943999999999997"/>
    <n v="14.848722872267851"/>
    <n v="0.47882574143587625"/>
    <n v="45.729179876914003"/>
    <n v="6.0365000000000002"/>
    <n v="11.063588077808294"/>
    <n v="2.9462000000000002"/>
    <n v="-0.69"/>
    <n v="2.0727020727020999"/>
  </r>
  <r>
    <x v="4"/>
    <n v="56.480289940825998"/>
    <n v="115.53749999999999"/>
    <n v="7.4530000000000003"/>
    <n v="16.641979307061838"/>
    <n v="0.48884812239165637"/>
    <n v="52.536801654530002"/>
    <n v="7.4039999999999999"/>
    <n v="14.8868223658058"/>
    <n v="13.3553"/>
    <n v="10.41"/>
    <n v="2.1042021042021002"/>
  </r>
  <r>
    <x v="5"/>
    <n v="59.554854574794"/>
    <n v="119.3189"/>
    <n v="-2.6358000000000001"/>
    <n v="5.4436063221155591"/>
    <n v="0.49912339599840427"/>
    <n v="55.857844002668003"/>
    <n v="-2.6859000000000002"/>
    <n v="6.3213637746287175"/>
    <n v="9.4748000000000001"/>
    <n v="-3.88"/>
    <n v="1.9697606047878999"/>
  </r>
  <r>
    <x v="6"/>
    <n v="45.865462033909999"/>
    <n v="89.997299999999996"/>
    <n v="-5.5300000000000002E-2"/>
    <n v="-22.986190863234683"/>
    <n v="0.50963153376723525"/>
    <n v="53.934009903099998"/>
    <n v="-0.18720000000000001"/>
    <n v="-3.4441610375726541"/>
    <n v="10.8018"/>
    <n v="1.33"/>
    <n v="1.9"/>
  </r>
  <r>
    <x v="7"/>
    <n v="50.134942203446997"/>
    <n v="96.339100000000002"/>
    <n v="7.8259999999999996"/>
    <n v="9.3087041538585531"/>
    <n v="0.52040077396868967"/>
    <n v="55.004484962542001"/>
    <n v="7.8761999999999999"/>
    <n v="1.9847867076178125"/>
    <n v="13.062200000000001"/>
    <n v="2.2599999999999998"/>
    <n v="2.0226666666667001"/>
  </r>
  <r>
    <x v="8"/>
    <n v="53.085455870822997"/>
    <n v="99.876000000000005"/>
    <n v="3.3879000000000001"/>
    <n v="5.8851442481031517"/>
    <n v="0.53151363561639431"/>
    <n v="53.910366534076999"/>
    <n v="3.4064000000000001"/>
    <n v="-1.989144029273423"/>
    <n v="3.2374000000000001"/>
    <n v="-9.82"/>
    <n v="2.1440000000000001"/>
  </r>
  <r>
    <x v="9"/>
    <n v="58.447995016848999"/>
    <n v="107.6223"/>
    <n v="6.5396999999999998"/>
    <n v="10.101710643825099"/>
    <n v="0.54308442596793605"/>
    <n v="59.167585311501"/>
    <n v="6.5728"/>
    <n v="9.7517770985676524"/>
    <n v="-0.58409999999999995"/>
    <n v="-3.82"/>
    <n v="2.1706666666666998"/>
  </r>
  <r>
    <x v="10"/>
    <n v="62.422483054517002"/>
    <n v="112.4345"/>
    <n v="5.1571999999999996"/>
    <n v="6.8000417063446985"/>
    <n v="0.55518975985588948"/>
    <n v="63.879486702088002"/>
    <n v="5.1825999999999999"/>
    <n v="7.9636533513749832"/>
    <n v="5.0922999999999998"/>
    <n v="5.68"/>
    <n v="2.3613333333333002"/>
  </r>
  <r>
    <x v="11"/>
    <n v="67.350988020903998"/>
    <n v="118.6032"/>
    <n v="1.6429"/>
    <n v="7.8954003833565229"/>
    <n v="0.5678682195834851"/>
    <n v="67.629474399380996"/>
    <n v="1.6687000000000001"/>
    <n v="5.8704098778715128"/>
    <n v="3.0798999999999999"/>
    <n v="-2.0099999999999998"/>
    <n v="2.4698989464631"/>
  </r>
  <r>
    <x v="12"/>
    <n v="71.463193830405999"/>
    <n v="122.9819"/>
    <n v="-0.55330000000000001"/>
    <n v="6.1056354633219021"/>
    <n v="0.58108708541993581"/>
    <n v="71.807500973645006"/>
    <n v="-0.53190000000000004"/>
    <n v="6.1778190816491847"/>
    <n v="6.4420999999999999"/>
    <n v="3.36"/>
    <n v="2.8781724575065"/>
  </r>
  <r>
    <x v="13"/>
    <n v="85.515269585522006"/>
    <n v="143.77869999999999"/>
    <n v="3.2955000000000001"/>
    <n v="19.663374951396534"/>
    <n v="0.59477008475888304"/>
    <n v="85.739085038232005"/>
    <n v="3.3561000000000001"/>
    <n v="19.401293563607247"/>
    <n v="16.940799999999999"/>
    <n v="10.5"/>
    <n v="3.5991351901309998"/>
  </r>
  <r>
    <x v="14"/>
    <n v="99.525899115775999"/>
    <n v="163.47810000000001"/>
    <n v="1.1853"/>
    <n v="16.383775199635267"/>
    <n v="0.6088026415512291"/>
    <n v="102.23029059852"/>
    <n v="1.3170999999999999"/>
    <n v="19.234174884108434"/>
    <n v="28.598700000000001"/>
    <n v="11.66"/>
    <n v="4.8084156677868002"/>
  </r>
  <r>
    <x v="15"/>
    <n v="98.472796457114001"/>
    <n v="158.03620000000001"/>
    <n v="9.1499000000000006"/>
    <n v="-1.0581192111984346"/>
    <n v="0.62310278567261168"/>
    <n v="118.28271779981"/>
    <n v="9.2255000000000003"/>
    <n v="15.702222019823148"/>
    <n v="5.7484000000000002"/>
    <n v="-22.85"/>
    <n v="5.5608200244989998"/>
  </r>
  <r>
    <x v="16"/>
    <n v="102.71716446588999"/>
    <n v="161.09209999999999"/>
    <n v="1.6631"/>
    <n v="4.3101934356301772"/>
    <n v="0.63763005427261799"/>
    <n v="115.09112693937"/>
    <n v="1.6916"/>
    <n v="-2.6982731880084749"/>
    <n v="-7.6338999999999997"/>
    <n v="-13.38"/>
    <n v="6.8681964131882003"/>
  </r>
  <r>
    <x v="17"/>
    <n v="121.4873224743"/>
    <n v="186.21350000000001"/>
    <n v="7.2548000000000004"/>
    <n v="18.273633336756628"/>
    <n v="0.65240878064318641"/>
    <n v="121.03769630679"/>
    <n v="7.2834000000000003"/>
    <n v="5.1668356419454033"/>
    <n v="8.3074999999999992"/>
    <n v="15.94"/>
    <n v="7.7547445255475003"/>
  </r>
  <r>
    <x v="18"/>
    <n v="137.30029530804001"/>
    <n v="205.6934"/>
    <n v="5.7125000000000004"/>
    <n v="13.01615058401271"/>
    <n v="0.66749976084813611"/>
    <n v="138.15245696086001"/>
    <n v="5.8005000000000004"/>
    <n v="14.140025113077026"/>
    <n v="2.5230000000000001"/>
    <n v="-5.78"/>
    <n v="8.6702736954984996"/>
  </r>
  <r>
    <x v="19"/>
    <n v="152.99165379286001"/>
    <n v="224.001"/>
    <n v="-5.2382"/>
    <n v="11.428495801568134"/>
    <n v="0.68299540534577974"/>
    <n v="152.44542049882"/>
    <n v="-5.0000999999999998"/>
    <n v="10.345790333652433"/>
    <n v="6.2756999999999996"/>
    <n v="3.75"/>
    <n v="10.326383041949001"/>
  </r>
  <r>
    <x v="20"/>
    <n v="186.32534508974999"/>
    <n v="266.57780000000002"/>
    <n v="6.7358000000000002"/>
    <n v="21.787914876730117"/>
    <n v="0.69895297016386948"/>
    <n v="188.58300566035999"/>
    <n v="6.8535000000000004"/>
    <n v="23.70526122942454"/>
    <n v="11.3461"/>
    <n v="5.07"/>
    <n v="11.439539833773001"/>
  </r>
  <r>
    <x v="21"/>
    <n v="193.49061003209999"/>
    <n v="270.47059999999999"/>
    <n v="6.0061999999999998"/>
    <n v="3.8455664412689594"/>
    <n v="0.71538499944947809"/>
    <n v="210.99109657275"/>
    <n v="5.7859999999999996"/>
    <n v="11.882349013329026"/>
    <n v="13.112500000000001"/>
    <n v="1.77"/>
    <n v="11.485654131297"/>
  </r>
  <r>
    <x v="22"/>
    <n v="200.71514536091999"/>
    <n v="274.11130000000003"/>
    <n v="3.4756999999999998"/>
    <n v="3.7337911786114324"/>
    <n v="0.73223958793716259"/>
    <n v="210.36865469279999"/>
    <n v="3.1274000000000002"/>
    <n v="-0.29500859991757244"/>
    <n v="7.8906999999999998"/>
    <n v="-5.22"/>
    <n v="12.00938898871"/>
  </r>
  <r>
    <x v="23"/>
    <n v="218.26227341009999"/>
    <n v="291.23809999999997"/>
    <n v="7.2888999999999999"/>
    <n v="8.7423039340789561"/>
    <n v="0.74942898408587344"/>
    <n v="212.44938416592001"/>
    <n v="7.1923000000000004"/>
    <n v="0.98908721746521211"/>
    <n v="11.8681"/>
    <n v="3.98"/>
    <n v="12.741342694504"/>
  </r>
  <r>
    <x v="24"/>
    <n v="212.15823416405999"/>
    <n v="276.66800000000001"/>
    <n v="3.8207"/>
    <n v="-2.7966533797487427"/>
    <n v="0.76683329537228728"/>
    <n v="215.86873834114999"/>
    <n v="3.6770999999999998"/>
    <n v="1.6094912153567438"/>
    <n v="8.3188999999999993"/>
    <n v="-3.55"/>
    <n v="13.330753440792"/>
  </r>
  <r>
    <x v="25"/>
    <n v="232.51187784204001"/>
    <n v="296.43520000000001"/>
    <n v="5.2542999999999997"/>
    <n v="9.5936147650252099"/>
    <n v="0.78435987980523236"/>
    <n v="229.29223238339"/>
    <n v="5.3192000000000004"/>
    <n v="6.2183594277676635"/>
    <n v="5.5564"/>
    <n v="-2.76"/>
    <n v="12.217464494092001"/>
  </r>
  <r>
    <x v="26"/>
    <n v="248.9859940442"/>
    <n v="310.46589999999998"/>
    <n v="4.7766000000000002"/>
    <n v="7.0852794081134638"/>
    <n v="0.80197533463159731"/>
    <n v="250.40592015691001"/>
    <n v="4.7172999999999998"/>
    <n v="9.2082001880537732"/>
    <n v="8.7296999999999993"/>
    <n v="3.17"/>
    <n v="12.9378641536"/>
  </r>
  <r>
    <x v="27"/>
    <n v="279.03358409216003"/>
    <n v="340.41680000000002"/>
    <n v="3.9653999999999998"/>
    <n v="12.067984049988764"/>
    <n v="0.81968217811858879"/>
    <n v="287.58279778138001"/>
    <n v="3.802"/>
    <n v="14.846644840175552"/>
    <n v="8.8010999999999999"/>
    <n v="7.0000000000000007E-2"/>
    <n v="15.638662913984"/>
  </r>
  <r>
    <x v="28"/>
    <n v="296.58899481205998"/>
    <n v="354.14929999999998"/>
    <n v="9.6278000000000006"/>
    <n v="6.2915045789261344"/>
    <n v="0.83746881558726782"/>
    <n v="329.15040141038997"/>
    <n v="9.3028999999999993"/>
    <n v="14.454134235320149"/>
    <n v="9.3834999999999997"/>
    <n v="0.57999999999999996"/>
    <n v="17.899797605808001"/>
  </r>
  <r>
    <x v="29"/>
    <n v="296.04235498613002"/>
    <n v="346.11290000000002"/>
    <n v="5.9473000000000003"/>
    <n v="-0.18430887035317958"/>
    <n v="0.8553346465448991"/>
    <n v="332.7741498263"/>
    <n v="5.8234000000000004"/>
    <n v="1.1009399959357431"/>
    <n v="7.0743"/>
    <n v="-2.31"/>
    <n v="20.770717303630001"/>
  </r>
  <r>
    <x v="30"/>
    <n v="320.97902641962997"/>
    <n v="367.5566"/>
    <n v="5.5335000000000001"/>
    <n v="8.4233458535581072"/>
    <n v="0.87327782012247901"/>
    <n v="334.59161405096"/>
    <n v="5.3757000000000001"/>
    <n v="0.54615547079262983"/>
    <n v="8.9711999999999996"/>
    <n v="1.9"/>
    <n v="22.639774911553001"/>
  </r>
  <r>
    <x v="31"/>
    <n v="270.10534187923002"/>
    <n v="303.05560000000003"/>
    <n v="1.0568"/>
    <n v="-15.849535437835913"/>
    <n v="0.89127322471266002"/>
    <n v="308.58087530558998"/>
    <n v="0.83230000000000004"/>
    <n v="-7.7738764670319718"/>
    <n v="13.870200000000001"/>
    <n v="4.9000000000000004"/>
    <n v="22.943398073299001"/>
  </r>
  <r>
    <x v="32"/>
    <n v="288.20843038395998"/>
    <n v="316.95389999999998"/>
    <n v="5.4824000000000002"/>
    <n v="6.7022326840260114"/>
    <n v="0.90930709602866533"/>
    <n v="312.50983855519002"/>
    <n v="5.4836999999999998"/>
    <n v="1.2732361478037642"/>
    <n v="11.787800000000001"/>
    <n v="-2.08"/>
    <n v="25.486060890604001"/>
  </r>
  <r>
    <x v="33"/>
    <n v="279.29602298792003"/>
    <n v="301.15899999999999"/>
    <n v="4.7507999999999999"/>
    <n v="-3.09234791784771"/>
    <n v="0.92740387299705485"/>
    <n v="300.63305197825002"/>
    <n v="4.8979999999999997"/>
    <n v="-3.8004520535575144"/>
    <n v="6.3269000000000002"/>
    <n v="-5.46"/>
    <n v="27.466578243417"/>
  </r>
  <r>
    <x v="34"/>
    <n v="327.27558353955999"/>
    <n v="346.10300000000001"/>
    <n v="6.6589"/>
    <n v="17.178748210716609"/>
    <n v="0.94560169527441251"/>
    <n v="322.74641309942001"/>
    <n v="6.7790999999999997"/>
    <n v="7.3555987858480139"/>
    <n v="10.2479"/>
    <n v="3.92"/>
    <n v="32.361287610239003"/>
  </r>
  <r>
    <x v="35"/>
    <n v="360.28195271679999"/>
    <n v="373.76650000000001"/>
    <n v="7.5744999999999996"/>
    <n v="10.085191452496579"/>
    <n v="0.9639225364413343"/>
    <n v="354.31668706884"/>
    <n v="7.7408000000000001"/>
    <n v="9.7817582746287446"/>
    <n v="10.2249"/>
    <n v="-0.02"/>
    <n v="39.068859788059001"/>
  </r>
  <r>
    <x v="36"/>
    <n v="392.89705434807001"/>
    <n v="399.95010000000002"/>
    <n v="7.5495000000000001"/>
    <n v="9.0526603914870964"/>
    <n v="0.98236518592711941"/>
    <n v="395.27125397870998"/>
    <n v="7.7420999999999998"/>
    <n v="11.558746286740071"/>
    <n v="8.9771999999999998"/>
    <n v="-1.25"/>
    <n v="40.803024157202003"/>
  </r>
  <r>
    <x v="37"/>
    <n v="415.86775386387001"/>
    <n v="415.49380000000002"/>
    <n v="4.0498000000000003"/>
    <n v="5.8464931873604993"/>
    <n v="1.0009000227292681"/>
    <n v="409.89961382104002"/>
    <n v="4.1302000000000003"/>
    <n v="3.7008408011167822"/>
    <n v="7.1642999999999999"/>
    <n v="-1.81"/>
    <n v="44.459245982728"/>
  </r>
  <r>
    <x v="38"/>
    <n v="421.35147750473999"/>
    <n v="413.2989"/>
    <n v="6.1844000000000001"/>
    <n v="1.3186219873794356"/>
    <n v="1.0194836654652117"/>
    <n v="420.15330383631999"/>
    <n v="6.1862000000000004"/>
    <n v="2.5015124848975043"/>
    <n v="13.2308"/>
    <n v="6.07"/>
    <n v="46.426482685166"/>
  </r>
  <r>
    <x v="39"/>
    <n v="458.82041733781"/>
    <n v="441.99880000000002"/>
    <n v="8.8458000000000006"/>
    <n v="8.8925616340454159"/>
    <n v="1.0380580611029033"/>
    <n v="454.3969684667"/>
    <n v="8.9374000000000002"/>
    <n v="8.1502785573049756"/>
    <n v="4.6698000000000004"/>
    <n v="-8.56"/>
    <n v="52.544410650247997"/>
  </r>
  <r>
    <x v="40"/>
    <n v="468.39493726236998"/>
    <n v="443.31420000000003"/>
    <n v="3.8410000000000002"/>
    <n v="2.0867684965097504"/>
    <n v="1.0565755332501643"/>
    <n v="467.08215597733999"/>
    <n v="3.5590000000000002"/>
    <n v="2.7916531999419822"/>
    <n v="4.0094000000000003"/>
    <n v="-0.66"/>
    <n v="60.878396865526"/>
  </r>
  <r>
    <x v="41"/>
    <n v="485.44101453863999"/>
    <n v="451.57299999999998"/>
    <n v="4.8239999999999998"/>
    <n v="3.6392531003642561"/>
    <n v="1.075000087557582"/>
    <n v="485.44259001431999"/>
    <n v="5.0171000000000001"/>
    <n v="3.9308789261199548"/>
    <n v="3.7793000000000001"/>
    <n v="-0.23"/>
    <n v="60.963525504469999"/>
  </r>
  <r>
    <x v="42"/>
    <n v="514.93794887008005"/>
    <n v="470.98680000000002"/>
    <n v="3.8039999999999998"/>
    <n v="6.0763168846525586"/>
    <n v="1.0933171563833213"/>
    <n v="500.19797842336999"/>
    <n v="3.9925999999999999"/>
    <n v="3.0395743415539069"/>
    <n v="4.2972000000000001"/>
    <n v="0.52"/>
    <n v="73.452725999408997"/>
  </r>
  <r>
    <x v="43"/>
    <n v="607.69928543387005"/>
    <n v="546.72659999999996"/>
    <n v="7.8604000000000003"/>
    <n v="18.014080486267265"/>
    <n v="1.1115231734359918"/>
    <n v="573.89314363859"/>
    <n v="7.7877999999999998"/>
    <n v="14.733199331894156"/>
    <n v="3.8058999999999998"/>
    <n v="-0.49"/>
    <n v="90.838365703715994"/>
  </r>
  <r>
    <x v="44"/>
    <n v="709.14851480465995"/>
    <n v="627.77419999999995"/>
    <n v="7.9229000000000003"/>
    <n v="16.693985298725455"/>
    <n v="1.1296235410831792"/>
    <n v="687.28216151436004"/>
    <n v="7.9600999999999997"/>
    <n v="19.757862440534215"/>
    <n v="3.7673000000000001"/>
    <n v="-0.04"/>
    <n v="126.64771943256"/>
  </r>
  <r>
    <x v="45"/>
    <n v="820.38159551290005"/>
    <n v="714.86099999999999"/>
    <n v="7.9234"/>
    <n v="15.685442243206284"/>
    <n v="1.147609948665405"/>
    <n v="809.08509089331994"/>
    <n v="7.8967000000000001"/>
    <n v="17.722405177893588"/>
    <n v="4.2462999999999997"/>
    <n v="0.48"/>
    <n v="160.83783564020001"/>
  </r>
  <r>
    <x v="46"/>
    <n v="940.25988879214003"/>
    <n v="806.75329999999997"/>
    <n v="8.0607000000000006"/>
    <n v="14.612503978016772"/>
    <n v="1.1654862630151499"/>
    <n v="916.98375426382995"/>
    <n v="7.9913999999999996"/>
    <n v="13.335885753546378"/>
    <n v="5.7965"/>
    <n v="1.55"/>
    <n v="199.97392236377999"/>
  </r>
  <r>
    <x v="47"/>
    <n v="1216.7354415248999"/>
    <n v="1028.3348000000001"/>
    <n v="7.6608000000000001"/>
    <n v="29.404163256173884"/>
    <n v="1.1832094387206382"/>
    <n v="1081.9667039095"/>
    <n v="8.0383999999999993"/>
    <n v="17.991916310242718"/>
    <n v="6.3728999999999996"/>
    <n v="0.57999999999999996"/>
    <n v="253.07731857618001"/>
  </r>
  <r>
    <x v="48"/>
    <n v="1198.8955821375"/>
    <n v="998.52229999999997"/>
    <n v="3.0867"/>
    <n v="-1.466206931972138"/>
    <n v="1.2006698119185721"/>
    <n v="1195.0308407767"/>
    <n v="2.9016000000000002"/>
    <n v="10.449872113315708"/>
    <n v="8.3492999999999995"/>
    <n v="1.98"/>
    <n v="288.90215160370002"/>
  </r>
  <r>
    <x v="49"/>
    <n v="1341.8866027987001"/>
    <n v="1101.9608000000001"/>
    <n v="7.8619000000000003"/>
    <n v="11.926895285264351"/>
    <n v="1.2177262592269162"/>
    <n v="1358.3514319339999"/>
    <n v="7.8636999999999997"/>
    <n v="13.666642364740241"/>
    <n v="10.882400000000001"/>
    <n v="2.5299999999999998"/>
    <n v="273.75183638713003"/>
  </r>
  <r>
    <x v="50"/>
    <n v="1675.6153356006"/>
    <n v="1357.5636999999999"/>
    <n v="8.4976000000000003"/>
    <n v="24.870114367775937"/>
    <n v="1.2342811873951847"/>
    <n v="1505.7354087346"/>
    <n v="7.9649999999999999"/>
    <n v="10.850209550760882"/>
    <n v="11.9894"/>
    <n v="1.1100000000000001"/>
    <n v="375.35347283494002"/>
  </r>
  <r>
    <x v="51"/>
    <n v="1823.0504053504001"/>
    <n v="1458.1034999999999"/>
    <n v="5.2412999999999998"/>
    <n v="8.7988613267826228"/>
    <n v="1.250288752033309"/>
    <n v="1704.4318038490001"/>
    <n v="5.4474"/>
    <n v="13.195970152643341"/>
    <n v="8.8583999999999996"/>
    <n v="-3.13"/>
    <n v="447.38395083626"/>
  </r>
  <r>
    <x v="52"/>
    <n v="1827.6378591357"/>
    <n v="1443.8795"/>
    <n v="5.4564000000000004"/>
    <n v="0.25163614630930364"/>
    <n v="1.2657828157652353"/>
    <n v="1870.9942895649999"/>
    <n v="5.1372999999999998"/>
    <n v="9.7723173986699461"/>
    <n v="9.3124000000000002"/>
    <n v="0.45"/>
    <n v="448.40054329147"/>
  </r>
  <r>
    <x v="53"/>
    <n v="1856.7221213944999"/>
    <n v="1449.6059"/>
    <n v="6.3860999999999999"/>
    <n v="1.5913580534249872"/>
    <n v="1.2808461399022313"/>
    <n v="1941.1164096095999"/>
    <n v="6.3128000000000002"/>
    <n v="3.7478532369493864"/>
    <n v="10.9076"/>
    <n v="1.6"/>
    <n v="472.18042742789999"/>
  </r>
  <r>
    <x v="54"/>
    <n v="2039.1274462986"/>
    <n v="1573.8815"/>
    <n v="7.4101999999999997"/>
    <n v="9.8240508260387234"/>
    <n v="1.2956041775054856"/>
    <n v="2020.9990360997999"/>
    <n v="7.4949000000000003"/>
    <n v="4.1152929363090642"/>
    <n v="6.3532000000000002"/>
    <n v="-4.55"/>
    <n v="468.34603755422"/>
  </r>
  <r>
    <x v="55"/>
    <n v="2103.5878170418"/>
    <n v="1605.6053999999999"/>
    <n v="7.9962999999999997"/>
    <n v="3.1611742002790297"/>
    <n v="1.3101524303803413"/>
    <n v="2097.5985809683002"/>
    <n v="8.0190000000000001"/>
    <n v="3.7901821574504546"/>
    <n v="5.8723999999999998"/>
    <n v="-0.48"/>
    <n v="416.78783262179002"/>
  </r>
  <r>
    <x v="56"/>
    <n v="2294.7979782920002"/>
    <n v="1732.5643"/>
    <n v="8.2562999999999995"/>
    <n v="9.0897161364573833"/>
    <n v="1.3245095597848808"/>
    <n v="2226.4235188753"/>
    <n v="7.2995000000000001"/>
    <n v="6.141543910061726"/>
    <n v="4.9409999999999998"/>
    <n v="-0.93"/>
    <n v="439.64278782941"/>
  </r>
  <r>
    <x v="57"/>
    <n v="2652.7546858346"/>
    <n v="1981.6510000000001"/>
    <n v="7.0438000000000001"/>
    <n v="15.598615256277338"/>
    <n v="1.3386588687082639"/>
    <n v="2443.8861787258002"/>
    <n v="8.0777999999999999"/>
    <n v="9.7673536955966735"/>
    <n v="2.4908999999999999"/>
    <n v="-2.4500000000000002"/>
    <n v="498.25856086057001"/>
  </r>
  <r>
    <x v="58"/>
    <n v="2713.1650575132999"/>
    <n v="2005.8630000000001"/>
    <n v="6.1196000000000002"/>
    <n v="2.2772694362311081"/>
    <n v="1.3526173310506748"/>
    <n v="2713.8493976797999"/>
    <n v="6.1294000000000004"/>
    <n v="11.04647267553"/>
    <n v="4.8606999999999996"/>
    <n v="2.37"/>
    <n v="538.63520154136995"/>
  </r>
  <r>
    <x v="59"/>
    <n v="2875.1423148119002"/>
    <n v="2104.1459"/>
    <n v="5.0239000000000003"/>
    <n v="5.9700480385464463"/>
    <n v="1.3664177540216675"/>
    <n v="2910.8398550707002"/>
    <n v="5.0152000000000001"/>
    <n v="7.2587099917672973"/>
    <n v="7.6597"/>
    <n v="2.8"/>
    <n v="536.5581560265900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7.029883875457003"/>
    <n v="82.188599999999994"/>
    <m/>
    <m/>
    <m/>
    <m/>
    <m/>
    <m/>
    <n v="1.7799"/>
    <m/>
    <n v="1.6527016527017"/>
    <n v="4.4631564556352616"/>
    <m/>
    <n v="2.5305025305025"/>
    <n v="6.833676656976202"/>
    <m/>
  </r>
  <r>
    <x v="1"/>
    <n v="39.232435784095003"/>
    <n v="85.354299999999995"/>
    <n v="3.7227000000000001"/>
    <n v="5.9480389299784626"/>
    <n v="0.45964217132698654"/>
    <m/>
    <m/>
    <m/>
    <n v="1.6952"/>
    <n v="-0.08"/>
    <n v="1.6884016884016999"/>
    <n v="4.3035861899917647"/>
    <n v="2.1601016518402121"/>
    <n v="2.3373023373023001"/>
    <n v="5.9575764048018973"/>
    <n v="-7.634854771784588"/>
  </r>
  <r>
    <x v="2"/>
    <n v="42.161481858701002"/>
    <n v="89.881799999999998"/>
    <n v="2.9310999999999998"/>
    <n v="7.4658787201620731"/>
    <n v="0.46907696395378157"/>
    <n v="41.173872254944001"/>
    <n v="2.9155000000000002"/>
    <m/>
    <n v="3.6322000000000001"/>
    <n v="1.94"/>
    <n v="1.7577017577017999"/>
    <n v="4.1689752831566036"/>
    <n v="4.10447761194209"/>
    <n v="2.5431025431025001"/>
    <n v="6.031814895940788"/>
    <n v="8.805031446540772"/>
  </r>
  <r>
    <x v="3"/>
    <n v="48.421923458740999"/>
    <n v="101.1264"/>
    <n v="5.9943999999999997"/>
    <n v="14.848722872267851"/>
    <n v="0.47882574143587625"/>
    <n v="45.729179876914003"/>
    <n v="6.0365000000000002"/>
    <n v="11.063588077808294"/>
    <n v="2.9462000000000002"/>
    <n v="-0.69"/>
    <n v="2.0727020727020999"/>
    <n v="4.2805033849351171"/>
    <n v="17.921146953403735"/>
    <n v="2.8602028602029002"/>
    <n v="5.9068344582387375"/>
    <n v="12.469033856320568"/>
  </r>
  <r>
    <x v="4"/>
    <n v="56.480289940825998"/>
    <n v="115.53749999999999"/>
    <n v="7.4530000000000003"/>
    <n v="16.641979307061838"/>
    <n v="0.48884812239165637"/>
    <n v="52.536801654530002"/>
    <n v="7.4039999999999999"/>
    <n v="14.8868223658058"/>
    <n v="13.3553"/>
    <n v="10.41"/>
    <n v="2.1042021042021002"/>
    <n v="3.7255511726420982"/>
    <n v="1.5197568389042475"/>
    <n v="3.2109032109031999"/>
    <n v="5.6849977474748101"/>
    <n v="12.261380323052379"/>
  </r>
  <r>
    <x v="5"/>
    <n v="59.554854574794"/>
    <n v="119.3189"/>
    <n v="-2.6358000000000001"/>
    <n v="5.4436063221155591"/>
    <n v="0.49912339599840427"/>
    <n v="55.857844002668003"/>
    <n v="-2.6859000000000002"/>
    <n v="6.3213637746287175"/>
    <n v="9.4748000000000001"/>
    <n v="-3.88"/>
    <n v="1.9697606047878999"/>
    <n v="3.3074727809369575"/>
    <n v="-6.3891913778491158"/>
    <n v="3.1037379252415001"/>
    <n v="5.2115615887258437"/>
    <n v="-3.3375433210755396"/>
  </r>
  <r>
    <x v="6"/>
    <n v="45.865462033909999"/>
    <n v="89.997299999999996"/>
    <n v="-5.5300000000000002E-2"/>
    <n v="-22.986190863234683"/>
    <n v="0.50963153376723525"/>
    <n v="53.934009903099998"/>
    <n v="-0.18720000000000001"/>
    <n v="-3.4441610375726541"/>
    <n v="10.8018"/>
    <n v="1.33"/>
    <n v="1.9"/>
    <n v="4.1425506595687649"/>
    <n v="-3.5415778251597088"/>
    <n v="3.06"/>
    <n v="6.6716868517265366"/>
    <n v="-1.4092016238161209"/>
  </r>
  <r>
    <x v="7"/>
    <n v="50.134942203446997"/>
    <n v="96.339100000000002"/>
    <n v="7.8259999999999996"/>
    <n v="9.3087041538585531"/>
    <n v="0.52040077396868967"/>
    <n v="55.004484962542001"/>
    <n v="7.8761999999999999"/>
    <n v="1.9847867076178125"/>
    <n v="13.062200000000001"/>
    <n v="2.2599999999999998"/>
    <n v="2.0226666666667001"/>
    <n v="4.0344449953861377"/>
    <n v="6.4561403508789592"/>
    <n v="2.9813333333332999"/>
    <n v="5.9466176728300288"/>
    <n v="-2.5708061002189604"/>
  </r>
  <r>
    <x v="8"/>
    <n v="53.085455870822997"/>
    <n v="99.876000000000005"/>
    <n v="3.3879000000000001"/>
    <n v="5.8851442481031517"/>
    <n v="0.53151363561639431"/>
    <n v="53.910366534076999"/>
    <n v="3.4064000000000001"/>
    <n v="-1.989144029273423"/>
    <n v="3.2374000000000001"/>
    <n v="-9.82"/>
    <n v="2.1440000000000001"/>
    <n v="4.0387710057857724"/>
    <n v="5.998681608435958"/>
    <n v="2.6240000000000001"/>
    <n v="4.9429734697676615"/>
    <n v="-11.985688729873784"/>
  </r>
  <r>
    <x v="9"/>
    <n v="58.447995016848999"/>
    <n v="107.6223"/>
    <n v="6.5396999999999998"/>
    <n v="10.101710643825099"/>
    <n v="0.54308442596793605"/>
    <n v="59.167585311501"/>
    <n v="6.5728"/>
    <n v="9.7517770985676524"/>
    <n v="-0.58409999999999995"/>
    <n v="-3.82"/>
    <n v="2.1706666666666998"/>
    <n v="3.7138428205124137"/>
    <n v="1.2437810945289038"/>
    <n v="2.3559999999999999"/>
    <n v="4.0309338230008196"/>
    <n v="-10.21341463414635"/>
  </r>
  <r>
    <x v="10"/>
    <n v="62.422483054517002"/>
    <n v="112.4345"/>
    <n v="5.1571999999999996"/>
    <n v="6.8000417063446985"/>
    <n v="0.55518975985588948"/>
    <n v="63.879486702088002"/>
    <n v="5.1825999999999999"/>
    <n v="7.9636533513749832"/>
    <n v="5.0922999999999998"/>
    <n v="5.68"/>
    <n v="2.3613333333333002"/>
    <n v="3.7828250620389734"/>
    <n v="8.7837837837805957"/>
    <n v="2.4213333333332998"/>
    <n v="3.8789442759247752"/>
    <n v="2.773061686472833"/>
  </r>
  <r>
    <x v="11"/>
    <n v="67.350988020903998"/>
    <n v="118.6032"/>
    <n v="1.6429"/>
    <n v="7.8954003833565229"/>
    <n v="0.5678682195834851"/>
    <n v="67.629474399380996"/>
    <n v="1.6687000000000001"/>
    <n v="5.8704098778715128"/>
    <n v="3.0798999999999999"/>
    <n v="-2.0099999999999998"/>
    <n v="2.4698989464631"/>
    <n v="3.6672052170882887"/>
    <n v="4.5976403075861674"/>
    <n v="2.6956568479896998"/>
    <n v="4.0024013413924049"/>
    <n v="11.329440307946195"/>
  </r>
  <r>
    <x v="12"/>
    <n v="71.463193830405999"/>
    <n v="122.9819"/>
    <n v="-0.55330000000000001"/>
    <n v="6.1056354633219021"/>
    <n v="0.58108708541993581"/>
    <n v="71.807500973645006"/>
    <n v="-0.53190000000000004"/>
    <n v="6.1778190816491847"/>
    <n v="6.4420999999999999"/>
    <n v="3.36"/>
    <n v="2.8781724575065"/>
    <n v="4.0274892615867124"/>
    <n v="16.529968225139264"/>
    <n v="2.6505057822160998"/>
    <n v="3.7089103357263729"/>
    <n v="-1.6749559873420725"/>
  </r>
  <r>
    <x v="13"/>
    <n v="85.515269585522006"/>
    <n v="143.77869999999999"/>
    <n v="3.2955000000000001"/>
    <n v="19.663374951396534"/>
    <n v="0.59477008475888304"/>
    <n v="85.739085038232005"/>
    <n v="3.3561000000000001"/>
    <n v="19.401293563607247"/>
    <n v="16.940799999999999"/>
    <n v="10.5"/>
    <n v="3.5991351901309998"/>
    <n v="4.2087631923227242"/>
    <n v="25.049323599222568"/>
    <n v="4.0391707999491002"/>
    <n v="4.7233328264370513"/>
    <n v="52.392453812039278"/>
  </r>
  <r>
    <x v="14"/>
    <n v="99.525899115775999"/>
    <n v="163.47810000000001"/>
    <n v="1.1853"/>
    <n v="16.383775199635267"/>
    <n v="0.6088026415512291"/>
    <n v="102.23029059852"/>
    <n v="1.3170999999999999"/>
    <n v="19.234174884108434"/>
    <n v="28.598700000000001"/>
    <n v="11.66"/>
    <n v="4.8084156677868002"/>
    <n v="4.8313210033835414"/>
    <n v="33.599195744902971"/>
    <n v="5.9920256783188997"/>
    <n v="6.0205692503702233"/>
    <n v="48.347915329413858"/>
  </r>
  <r>
    <x v="15"/>
    <n v="98.472796457114001"/>
    <n v="158.03620000000001"/>
    <n v="9.1499000000000006"/>
    <n v="-1.0581192111984346"/>
    <n v="0.62310278567261168"/>
    <n v="118.28271779981"/>
    <n v="9.2255000000000003"/>
    <n v="15.702222019823148"/>
    <n v="5.7484000000000002"/>
    <n v="-22.85"/>
    <n v="5.5608200244989998"/>
    <n v="5.6470621578425462"/>
    <n v="15.647656290466118"/>
    <n v="6.5454041186123"/>
    <n v="6.6469160561139304"/>
    <n v="9.2352481448085868"/>
  </r>
  <r>
    <x v="16"/>
    <n v="102.71716446588999"/>
    <n v="161.09209999999999"/>
    <n v="1.6631"/>
    <n v="4.3101934356301772"/>
    <n v="0.63763005427261799"/>
    <n v="115.09112693937"/>
    <n v="1.6916"/>
    <n v="-2.6982731880084749"/>
    <n v="-7.6338999999999997"/>
    <n v="-13.38"/>
    <n v="6.8681964131882003"/>
    <n v="6.6865128617028464"/>
    <n v="23.510496346390713"/>
    <n v="6.2808364006578001"/>
    <n v="6.1146902110440573"/>
    <n v="-4.0420379423507811"/>
  </r>
  <r>
    <x v="17"/>
    <n v="121.4873224743"/>
    <n v="186.21350000000001"/>
    <n v="7.2548000000000004"/>
    <n v="18.273633336756628"/>
    <n v="0.65240878064318641"/>
    <n v="121.03769630679"/>
    <n v="7.2834000000000003"/>
    <n v="5.1668356419454033"/>
    <n v="8.3074999999999992"/>
    <n v="15.94"/>
    <n v="7.7547445255475003"/>
    <n v="6.3831718138227753"/>
    <n v="12.908019209482195"/>
    <n v="7.6110948905109996"/>
    <n v="6.2649293238980439"/>
    <n v="21.179639223111746"/>
  </r>
  <r>
    <x v="18"/>
    <n v="137.30029530804001"/>
    <n v="205.6934"/>
    <n v="5.7125000000000004"/>
    <n v="13.01615058401271"/>
    <n v="0.66749976084813611"/>
    <n v="138.15245696086001"/>
    <n v="5.8005000000000004"/>
    <n v="14.140025113077026"/>
    <n v="2.5230000000000001"/>
    <n v="-5.78"/>
    <n v="8.6702736954984996"/>
    <n v="6.3148252347500868"/>
    <n v="11.806051984496047"/>
    <n v="9.0455996685433"/>
    <n v="6.5881866082291012"/>
    <n v="18.847548199940906"/>
  </r>
  <r>
    <x v="19"/>
    <n v="152.99165379286001"/>
    <n v="224.001"/>
    <n v="-5.2382"/>
    <n v="11.428495801568134"/>
    <n v="0.68299540534577974"/>
    <n v="152.44542049882"/>
    <n v="-5.0000999999999998"/>
    <n v="10.345790333652433"/>
    <n v="6.2756999999999996"/>
    <n v="3.75"/>
    <n v="10.326383041949001"/>
    <n v="6.7496381573403994"/>
    <n v="19.101004242926411"/>
    <n v="12.498142736863"/>
    <n v="8.1691663741243108"/>
    <n v="38.168205479247092"/>
  </r>
  <r>
    <x v="20"/>
    <n v="186.32534508974999"/>
    <n v="266.57780000000002"/>
    <n v="6.7358000000000002"/>
    <n v="21.787914876730117"/>
    <n v="0.69895297016386948"/>
    <n v="188.58300566035999"/>
    <n v="6.8535000000000004"/>
    <n v="23.70526122942454"/>
    <n v="11.3461"/>
    <n v="5.07"/>
    <n v="11.439539833773001"/>
    <n v="6.1395511320602978"/>
    <n v="10.779735627683079"/>
    <n v="17.225826069328999"/>
    <n v="9.2450257161909946"/>
    <n v="37.827087048076343"/>
  </r>
  <r>
    <x v="21"/>
    <n v="193.49061003209999"/>
    <n v="270.47059999999999"/>
    <n v="6.0061999999999998"/>
    <n v="3.8455664412689594"/>
    <n v="0.71538499944947809"/>
    <n v="210.99109657275"/>
    <n v="5.7859999999999996"/>
    <n v="11.882349013329026"/>
    <n v="13.112500000000001"/>
    <n v="1.77"/>
    <n v="11.485654131297"/>
    <n v="5.9360266265073722"/>
    <n v="0.40311322128409394"/>
    <n v="16.584540954598999"/>
    <n v="8.5712381349397955"/>
    <n v="-3.7228119693593293"/>
  </r>
  <r>
    <x v="22"/>
    <n v="200.71514536091999"/>
    <n v="274.11130000000003"/>
    <n v="3.4756999999999998"/>
    <n v="3.7337911786114324"/>
    <n v="0.73223958793716259"/>
    <n v="210.36865469279999"/>
    <n v="3.1274000000000002"/>
    <n v="-0.29500859991757244"/>
    <n v="7.8906999999999998"/>
    <n v="-5.22"/>
    <n v="12.00938898871"/>
    <n v="5.9832998487060234"/>
    <n v="4.5599044810681439"/>
    <n v="16.343487427686998"/>
    <n v="8.1426279009980167"/>
    <n v="-1.4534832623459222"/>
  </r>
  <r>
    <x v="23"/>
    <n v="218.26227341009999"/>
    <n v="291.23809999999997"/>
    <n v="7.2888999999999999"/>
    <n v="8.7423039340789561"/>
    <n v="0.74942898408587344"/>
    <n v="212.44938416592001"/>
    <n v="7.1923000000000004"/>
    <n v="0.98908721746521211"/>
    <n v="11.8681"/>
    <n v="3.98"/>
    <n v="12.741342694504"/>
    <n v="5.8376294241945716"/>
    <n v="6.0948455119749063"/>
    <n v="17.140058765915999"/>
    <n v="7.8529644624891235"/>
    <n v="4.8739373512139981"/>
  </r>
  <r>
    <x v="24"/>
    <n v="212.15823416405999"/>
    <n v="276.66800000000001"/>
    <n v="3.8207"/>
    <n v="-2.7966533797487427"/>
    <n v="0.76683329537228728"/>
    <n v="215.86873834114999"/>
    <n v="3.6770999999999998"/>
    <n v="1.6094912153567438"/>
    <n v="8.3188999999999993"/>
    <n v="-3.55"/>
    <n v="13.330753440792"/>
    <n v="6.2834013929826789"/>
    <n v="4.6259704367126284"/>
    <n v="16.391291180132999"/>
    <n v="7.7259745513613982"/>
    <n v="-4.3685240290539005"/>
  </r>
  <r>
    <x v="25"/>
    <n v="232.51187784204001"/>
    <n v="296.43520000000001"/>
    <n v="5.2542999999999997"/>
    <n v="9.5936147650252099"/>
    <n v="0.78435987980523236"/>
    <n v="229.29223238339"/>
    <n v="5.3192000000000004"/>
    <n v="6.2183594277676635"/>
    <n v="5.5564"/>
    <n v="-2.76"/>
    <n v="12.217464494092001"/>
    <n v="5.2545549962794142"/>
    <n v="-8.3512830062053638"/>
    <n v="17.776651903182"/>
    <n v="7.6454811978503745"/>
    <n v="8.4518096092888744"/>
  </r>
  <r>
    <x v="26"/>
    <n v="248.9859940442"/>
    <n v="310.46589999999998"/>
    <n v="4.7766000000000002"/>
    <n v="7.0852794081134638"/>
    <n v="0.80197533463159731"/>
    <n v="250.40592015691001"/>
    <n v="4.7172999999999998"/>
    <n v="9.2082001880537732"/>
    <n v="8.7296999999999993"/>
    <n v="3.17"/>
    <n v="12.9378641536"/>
    <n v="5.1962216602847429"/>
    <n v="5.8964743450358501"/>
    <n v="17.486411449576"/>
    <n v="7.0230502389109537"/>
    <n v="-1.6327059515298659"/>
  </r>
  <r>
    <x v="27"/>
    <n v="279.03358409216003"/>
    <n v="340.41680000000002"/>
    <n v="3.9653999999999998"/>
    <n v="12.067984049988764"/>
    <n v="0.81968217811858879"/>
    <n v="287.58279778138001"/>
    <n v="3.802"/>
    <n v="14.846644840175552"/>
    <n v="8.8010999999999999"/>
    <n v="7.0000000000000007E-2"/>
    <n v="15.638662913984"/>
    <n v="5.6045808840052809"/>
    <n v="20.875151634920318"/>
    <n v="19.477194741102998"/>
    <n v="6.9802331516732465"/>
    <n v="11.384744647394591"/>
  </r>
  <r>
    <x v="28"/>
    <n v="296.58899481205998"/>
    <n v="354.14929999999998"/>
    <n v="9.6278000000000006"/>
    <n v="6.2915045789261344"/>
    <n v="0.83746881558726782"/>
    <n v="329.15040141038997"/>
    <n v="9.3028999999999993"/>
    <n v="14.454134235320149"/>
    <n v="9.3834999999999997"/>
    <n v="0.57999999999999996"/>
    <n v="17.899797605808001"/>
    <n v="6.0352197549172706"/>
    <n v="14.458619028114658"/>
    <n v="22.111392789793001"/>
    <n v="7.4552303613977191"/>
    <n v="13.524524880017847"/>
  </r>
  <r>
    <x v="29"/>
    <n v="296.04235498613002"/>
    <n v="346.11290000000002"/>
    <n v="5.9473000000000003"/>
    <n v="-0.18430887035317958"/>
    <n v="0.8553346465448991"/>
    <n v="332.7741498263"/>
    <n v="5.8234000000000004"/>
    <n v="1.1009399959357431"/>
    <n v="7.0743"/>
    <n v="-2.31"/>
    <n v="20.770717303630001"/>
    <n v="7.0161302779134891"/>
    <n v="16.03883887989026"/>
    <n v="24.133378144805"/>
    <n v="8.1520018126918643"/>
    <n v="9.1445408900039187"/>
  </r>
  <r>
    <x v="30"/>
    <n v="320.97902641962997"/>
    <n v="367.5566"/>
    <n v="5.5335000000000001"/>
    <n v="8.4233458535581072"/>
    <n v="0.87327782012247901"/>
    <n v="334.59161405096"/>
    <n v="5.3757000000000001"/>
    <n v="0.54615547079262983"/>
    <n v="8.9711999999999996"/>
    <n v="1.9"/>
    <n v="22.639774911553001"/>
    <n v="7.0533502341536263"/>
    <n v="8.998522201235458"/>
    <n v="27.132072318020999"/>
    <n v="8.452911276062645"/>
    <n v="12.425505270017506"/>
  </r>
  <r>
    <x v="31"/>
    <n v="270.10534187923002"/>
    <n v="303.05560000000003"/>
    <n v="1.0568"/>
    <n v="-15.849535437835913"/>
    <n v="0.89127322471266002"/>
    <n v="308.58087530558998"/>
    <n v="0.83230000000000004"/>
    <n v="-7.7738764670319718"/>
    <n v="13.870200000000001"/>
    <n v="4.9000000000000004"/>
    <n v="22.943398073299001"/>
    <n v="8.4942407705351837"/>
    <n v="1.3411050371841895"/>
    <n v="22.941358805151999"/>
    <n v="8.4934857805994746"/>
    <n v="-15.445607927580033"/>
  </r>
  <r>
    <x v="32"/>
    <n v="288.20843038395998"/>
    <n v="316.95389999999998"/>
    <n v="5.4824000000000002"/>
    <n v="6.7022326840260114"/>
    <n v="0.90930709602866533"/>
    <n v="312.50983855519002"/>
    <n v="5.4836999999999998"/>
    <n v="1.2732361478037642"/>
    <n v="11.787800000000001"/>
    <n v="-2.08"/>
    <n v="25.486060890604001"/>
    <n v="8.8429269250211391"/>
    <n v="11.082328821483916"/>
    <n v="27.639684528970999"/>
    <n v="9.5901721168074712"/>
    <n v="20.479718589135555"/>
  </r>
  <r>
    <x v="33"/>
    <n v="279.29602298792003"/>
    <n v="301.15899999999999"/>
    <n v="4.7507999999999999"/>
    <n v="-3.09234791784771"/>
    <n v="0.92740387299705485"/>
    <n v="300.63305197825002"/>
    <n v="4.8979999999999997"/>
    <n v="-3.8004520535575144"/>
    <n v="6.3269000000000002"/>
    <n v="-5.46"/>
    <n v="27.466578243417"/>
    <n v="9.8342174548632837"/>
    <n v="7.7709825826523105"/>
    <n v="27.419390836078001"/>
    <n v="9.817322331605105"/>
    <n v="-0.79701956316503331"/>
  </r>
  <r>
    <x v="34"/>
    <n v="327.27558353955999"/>
    <n v="346.10300000000001"/>
    <n v="6.6589"/>
    <n v="17.178748210716609"/>
    <n v="0.94560169527441251"/>
    <n v="322.74641309942001"/>
    <n v="6.7790999999999997"/>
    <n v="7.3555987858480139"/>
    <n v="10.2479"/>
    <n v="3.92"/>
    <n v="32.361287610239003"/>
    <n v="9.8880849161566857"/>
    <n v="17.820601180983047"/>
    <n v="33.349576561340001"/>
    <n v="10.190059460182374"/>
    <n v="21.627707780652642"/>
  </r>
  <r>
    <x v="35"/>
    <n v="360.28195271679999"/>
    <n v="373.76650000000001"/>
    <n v="7.5744999999999996"/>
    <n v="10.085191452496579"/>
    <n v="0.9639225364413343"/>
    <n v="354.31668706884"/>
    <n v="7.7408000000000001"/>
    <n v="9.7817582746287446"/>
    <n v="10.2249"/>
    <n v="-0.02"/>
    <n v="39.068859788059001"/>
    <n v="10.843968034882145"/>
    <n v="20.727148618455292"/>
    <n v="43.318430945963001"/>
    <n v="12.023480670988118"/>
    <n v="29.891996878242967"/>
  </r>
  <r>
    <x v="36"/>
    <n v="392.89705434807001"/>
    <n v="399.95010000000002"/>
    <n v="7.5495000000000001"/>
    <n v="9.0526603914870964"/>
    <n v="0.98236518592711941"/>
    <n v="395.27125397870998"/>
    <n v="7.7420999999999998"/>
    <n v="11.558746286740071"/>
    <n v="8.9771999999999998"/>
    <n v="-1.25"/>
    <n v="40.803024157202003"/>
    <n v="10.385169271606284"/>
    <n v="4.4387381115049376"/>
    <n v="45.357287723093997"/>
    <n v="11.544318599780514"/>
    <n v="4.7066727316932138"/>
  </r>
  <r>
    <x v="37"/>
    <n v="415.86775386387001"/>
    <n v="415.49380000000002"/>
    <n v="4.0498000000000003"/>
    <n v="5.8464931873604993"/>
    <n v="1.0009000227292681"/>
    <n v="409.89961382104002"/>
    <n v="4.1302000000000003"/>
    <n v="3.7008408011167822"/>
    <n v="7.1642999999999999"/>
    <n v="-1.81"/>
    <n v="44.459245982728"/>
    <n v="10.690717318102349"/>
    <n v="8.9606638258959759"/>
    <n v="49.607490116609"/>
    <n v="11.928669548360197"/>
    <n v="9.3704950337032198"/>
  </r>
  <r>
    <x v="38"/>
    <n v="421.35147750473999"/>
    <n v="413.2989"/>
    <n v="6.1844000000000001"/>
    <n v="1.3186219873794356"/>
    <n v="1.0194836654652117"/>
    <n v="420.15330383631999"/>
    <n v="6.1862000000000004"/>
    <n v="2.5015124848975043"/>
    <n v="13.2308"/>
    <n v="6.07"/>
    <n v="46.426482685166"/>
    <n v="11.018469179248038"/>
    <n v="4.4248089659510956"/>
    <n v="53.431584653203998"/>
    <n v="12.681000899683074"/>
    <n v="7.7087039227462544"/>
  </r>
  <r>
    <x v="39"/>
    <n v="458.82041733781"/>
    <n v="441.99880000000002"/>
    <n v="8.8458000000000006"/>
    <n v="8.8925616340454159"/>
    <n v="1.0380580611029033"/>
    <n v="454.3969684667"/>
    <n v="8.9374000000000002"/>
    <n v="8.1502785573049756"/>
    <n v="4.6698000000000004"/>
    <n v="-8.56"/>
    <n v="52.544410650247997"/>
    <n v="11.452064612800738"/>
    <n v="13.177668458258571"/>
    <n v="61.314619861449003"/>
    <n v="13.363533431491923"/>
    <n v="14.753511915114617"/>
  </r>
  <r>
    <x v="40"/>
    <n v="468.39493726236998"/>
    <n v="443.31420000000003"/>
    <n v="3.8410000000000002"/>
    <n v="2.0867684965097504"/>
    <n v="1.0565755332501643"/>
    <n v="467.08215597733999"/>
    <n v="3.5590000000000002"/>
    <n v="2.7916531999419822"/>
    <n v="4.0094000000000003"/>
    <n v="-0.66"/>
    <n v="60.878396865526"/>
    <n v="12.997236311165581"/>
    <n v="15.860842499027379"/>
    <n v="65.124164122096005"/>
    <n v="13.903686598904654"/>
    <n v="6.2131091561120764"/>
  </r>
  <r>
    <x v="41"/>
    <n v="485.44101453863999"/>
    <n v="451.57299999999998"/>
    <n v="4.8239999999999998"/>
    <n v="3.6392531003642561"/>
    <n v="1.075000087557582"/>
    <n v="485.44259001431999"/>
    <n v="5.0171000000000001"/>
    <n v="3.9308789261199548"/>
    <n v="3.7793000000000001"/>
    <n v="-0.23"/>
    <n v="60.963525504469999"/>
    <n v="12.558379633910691"/>
    <n v="0.13983390385926125"/>
    <n v="65.218394082225004"/>
    <n v="13.434875119525726"/>
    <n v="0.14469277479298587"/>
  </r>
  <r>
    <x v="42"/>
    <n v="514.93794887008005"/>
    <n v="470.98680000000002"/>
    <n v="3.8039999999999998"/>
    <n v="6.0763168846525586"/>
    <n v="1.0933171563833213"/>
    <n v="500.19797842336999"/>
    <n v="3.9925999999999999"/>
    <n v="3.0395743415539069"/>
    <n v="4.2972000000000001"/>
    <n v="0.52"/>
    <n v="73.452725999408997"/>
    <n v="14.26438392442917"/>
    <n v="20.486348831685039"/>
    <n v="78.498577658600993"/>
    <n v="15.244279010869008"/>
    <n v="20.362635056043871"/>
  </r>
  <r>
    <x v="43"/>
    <n v="607.69928543387005"/>
    <n v="546.72659999999996"/>
    <n v="7.8604000000000003"/>
    <n v="18.014080486267265"/>
    <n v="1.1115231734359918"/>
    <n v="573.89314363859"/>
    <n v="7.7877999999999998"/>
    <n v="14.733199331894156"/>
    <n v="3.8058999999999998"/>
    <n v="-0.49"/>
    <n v="90.838365703715994"/>
    <n v="14.947913858227013"/>
    <n v="23.669155184855743"/>
    <n v="95.071650073444999"/>
    <n v="15.644522274790582"/>
    <n v="21.112576697786974"/>
  </r>
  <r>
    <x v="44"/>
    <n v="709.14851480465995"/>
    <n v="627.77419999999995"/>
    <n v="7.9229000000000003"/>
    <n v="16.693985298725455"/>
    <n v="1.1296235410831792"/>
    <n v="687.28216151436004"/>
    <n v="7.9600999999999997"/>
    <n v="19.757862440534215"/>
    <n v="3.7673000000000001"/>
    <n v="-0.04"/>
    <n v="126.64771943256"/>
    <n v="17.859124963047552"/>
    <n v="39.42095771035995"/>
    <n v="139.31002096511"/>
    <n v="19.644689096399496"/>
    <n v="46.531611534553001"/>
  </r>
  <r>
    <x v="45"/>
    <n v="820.38159551290005"/>
    <n v="714.86099999999999"/>
    <n v="7.9234"/>
    <n v="15.685442243206284"/>
    <n v="1.147609948665405"/>
    <n v="809.08509089331994"/>
    <n v="7.8967000000000001"/>
    <n v="17.722405177893588"/>
    <n v="4.2462999999999997"/>
    <n v="0.48"/>
    <n v="160.83783564020001"/>
    <n v="19.605246694941357"/>
    <n v="26.996235195412485"/>
    <n v="183.73613169021999"/>
    <n v="22.396422920159335"/>
    <n v="31.890104112636987"/>
  </r>
  <r>
    <x v="46"/>
    <n v="940.25988879214003"/>
    <n v="806.75329999999997"/>
    <n v="8.0607000000000006"/>
    <n v="14.612503978016772"/>
    <n v="1.1654862630151499"/>
    <n v="916.98375426382995"/>
    <n v="7.9913999999999996"/>
    <n v="13.335885753546378"/>
    <n v="5.7965"/>
    <n v="1.55"/>
    <n v="199.97392236377999"/>
    <n v="21.267941422096285"/>
    <n v="24.33263701156039"/>
    <n v="229.95502712736999"/>
    <n v="24.456539076953579"/>
    <n v="25.155038920202848"/>
  </r>
  <r>
    <x v="47"/>
    <n v="1216.7354415248999"/>
    <n v="1028.3348000000001"/>
    <n v="7.6608000000000001"/>
    <n v="29.404163256173884"/>
    <n v="1.1832094387206382"/>
    <n v="1081.9667039095"/>
    <n v="8.0383999999999993"/>
    <n v="17.991916310242718"/>
    <n v="6.3728999999999996"/>
    <n v="0.57999999999999996"/>
    <n v="253.07731857618001"/>
    <n v="20.799699748945045"/>
    <n v="26.555160585287542"/>
    <n v="302.80370435685001"/>
    <n v="24.886568930494434"/>
    <n v="31.679532358790226"/>
  </r>
  <r>
    <x v="48"/>
    <n v="1198.8955821375"/>
    <n v="998.52229999999997"/>
    <n v="3.0867"/>
    <n v="-1.466206931972138"/>
    <n v="1.2006698119185721"/>
    <n v="1195.0308407767"/>
    <n v="2.9016000000000002"/>
    <n v="10.449872113315708"/>
    <n v="8.3492999999999995"/>
    <n v="1.98"/>
    <n v="288.90215160370002"/>
    <n v="24.097357260139287"/>
    <n v="14.155686977035918"/>
    <n v="350.92708550754998"/>
    <n v="29.270863179083975"/>
    <n v="15.892599878496606"/>
  </r>
  <r>
    <x v="49"/>
    <n v="1341.8866027987001"/>
    <n v="1101.9608000000001"/>
    <n v="7.8619000000000003"/>
    <n v="11.926895285264351"/>
    <n v="1.2177262592269162"/>
    <n v="1358.3514319339999"/>
    <n v="7.8636999999999997"/>
    <n v="13.666642364740241"/>
    <n v="10.882400000000001"/>
    <n v="2.5299999999999998"/>
    <n v="273.75183638713003"/>
    <n v="20.400519374452408"/>
    <n v="-5.2440991292277932"/>
    <n v="347.17760208415001"/>
    <n v="25.87235026864867"/>
    <n v="-1.0684508486932673"/>
  </r>
  <r>
    <x v="50"/>
    <n v="1675.6153356006"/>
    <n v="1357.5636999999999"/>
    <n v="8.4976000000000003"/>
    <n v="24.870114367775937"/>
    <n v="1.2342811873951847"/>
    <n v="1505.7354087346"/>
    <n v="7.9649999999999999"/>
    <n v="10.850209550760882"/>
    <n v="11.9894"/>
    <n v="1.1100000000000001"/>
    <n v="375.35347283494002"/>
    <n v="22.400933248823485"/>
    <n v="37.114504066423358"/>
    <n v="449.97432081856999"/>
    <n v="26.854273248656039"/>
    <n v="29.609259963004117"/>
  </r>
  <r>
    <x v="51"/>
    <n v="1823.0504053504001"/>
    <n v="1458.1034999999999"/>
    <n v="5.2412999999999998"/>
    <n v="8.7988613267826228"/>
    <n v="1.250288752033309"/>
    <n v="1704.4318038490001"/>
    <n v="5.4474"/>
    <n v="13.195970152643341"/>
    <n v="8.8583999999999996"/>
    <n v="-3.13"/>
    <n v="447.38395083626"/>
    <n v="24.540404890794584"/>
    <n v="19.190039047006515"/>
    <n v="566.66715357406997"/>
    <n v="31.083460551116993"/>
    <n v="25.933220487608807"/>
  </r>
  <r>
    <x v="52"/>
    <n v="1827.6378591357"/>
    <n v="1443.8795"/>
    <n v="5.4564000000000004"/>
    <n v="0.25163614630930364"/>
    <n v="1.2657828157652353"/>
    <n v="1870.9942895649999"/>
    <n v="5.1372999999999998"/>
    <n v="9.7723173986699461"/>
    <n v="9.3124000000000002"/>
    <n v="0.45"/>
    <n v="448.40054329147"/>
    <n v="24.534430661417854"/>
    <n v="0.22723042552370623"/>
    <n v="571.30663804400001"/>
    <n v="31.259291067332896"/>
    <n v="0.81873185002306736"/>
  </r>
  <r>
    <x v="53"/>
    <n v="1856.7221213944999"/>
    <n v="1449.6059"/>
    <n v="6.3860999999999999"/>
    <n v="1.5913580534249872"/>
    <n v="1.2808461399022313"/>
    <n v="1941.1164096095999"/>
    <n v="6.3128000000000002"/>
    <n v="3.7478532369493864"/>
    <n v="10.9076"/>
    <n v="1.6"/>
    <n v="472.18042742789999"/>
    <n v="25.430861300519574"/>
    <n v="5.3032683595507031"/>
    <n v="527.55548149893002"/>
    <n v="28.413270646159315"/>
    <n v="-7.6580865040991233"/>
  </r>
  <r>
    <x v="54"/>
    <n v="2039.1274462986"/>
    <n v="1573.8815"/>
    <n v="7.4101999999999997"/>
    <n v="9.8240508260387234"/>
    <n v="1.2956041775054856"/>
    <n v="2020.9990360997999"/>
    <n v="7.4949000000000003"/>
    <n v="4.1152929363090642"/>
    <n v="6.3532000000000002"/>
    <n v="-4.55"/>
    <n v="468.34603755422"/>
    <n v="22.967963008116836"/>
    <n v="-0.81206031655462396"/>
    <n v="529.23967934337998"/>
    <n v="25.954222738948936"/>
    <n v="0.31924563453775245"/>
  </r>
  <r>
    <x v="55"/>
    <n v="2103.5878170418"/>
    <n v="1605.6053999999999"/>
    <n v="7.9962999999999997"/>
    <n v="3.1611742002790297"/>
    <n v="1.3101524303803413"/>
    <n v="2097.5985809683002"/>
    <n v="8.0190000000000001"/>
    <n v="3.7901821574504546"/>
    <n v="5.8723999999999998"/>
    <n v="-0.48"/>
    <n v="416.78783262179002"/>
    <n v="19.81318912599065"/>
    <n v="-11.008570757142605"/>
    <n v="465.09747465574998"/>
    <n v="22.109724675521264"/>
    <n v="-12.119689280896381"/>
  </r>
  <r>
    <x v="56"/>
    <n v="2294.7979782920002"/>
    <n v="1732.5643"/>
    <n v="8.2562999999999995"/>
    <n v="9.0897161364573833"/>
    <n v="1.3245095597848808"/>
    <n v="2226.4235188753"/>
    <n v="7.2995000000000001"/>
    <n v="6.141543910061726"/>
    <n v="4.9409999999999998"/>
    <n v="-0.93"/>
    <n v="439.64278782941"/>
    <n v="19.158234929099624"/>
    <n v="5.4835946298747844"/>
    <n v="480.16928485646997"/>
    <n v="20.924250822891878"/>
    <n v="3.2405702077560532"/>
  </r>
  <r>
    <x v="57"/>
    <n v="2652.7546858346"/>
    <n v="1981.6510000000001"/>
    <n v="7.0438000000000001"/>
    <n v="15.598615256277338"/>
    <n v="1.3386588687082639"/>
    <n v="2443.8861787258002"/>
    <n v="8.0777999999999999"/>
    <n v="9.7673536955966735"/>
    <n v="2.4908999999999999"/>
    <n v="-2.4500000000000002"/>
    <n v="498.25856086057001"/>
    <n v="18.782685165771735"/>
    <n v="13.332590606241013"/>
    <n v="582.01772356668005"/>
    <n v="21.940126113982068"/>
    <n v="21.21094412372798"/>
  </r>
  <r>
    <x v="58"/>
    <n v="2713.1650575132999"/>
    <n v="2005.8630000000001"/>
    <n v="6.1196000000000002"/>
    <n v="2.2772694362311081"/>
    <n v="1.3526173310506748"/>
    <n v="2713.8493976797999"/>
    <n v="6.1294000000000004"/>
    <n v="11.04647267553"/>
    <n v="4.8606999999999996"/>
    <n v="2.37"/>
    <n v="538.63520154136995"/>
    <n v="19.852651428256483"/>
    <n v="8.1035518207781916"/>
    <n v="639.01326403918995"/>
    <n v="23.552318067403739"/>
    <n v="9.7927499738725885"/>
  </r>
  <r>
    <x v="59"/>
    <n v="2875.1423148119002"/>
    <n v="2104.1459"/>
    <n v="5.0239000000000003"/>
    <n v="5.9700480385464463"/>
    <n v="1.3664177540216675"/>
    <n v="2910.8398550707002"/>
    <n v="5.0152000000000001"/>
    <n v="7.2587099917672973"/>
    <n v="7.6597"/>
    <n v="2.8"/>
    <n v="536.55815602659004"/>
    <n v="18.661968601080993"/>
    <n v="-0.38561265747878964"/>
    <n v="614.03173808842996"/>
    <n v="21.356568505326376"/>
    <n v="-3.9093908306147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7.029883875457003"/>
    <n v="82.188599999999994"/>
    <m/>
    <m/>
    <m/>
    <m/>
    <m/>
    <m/>
    <n v="1.7799"/>
    <m/>
    <n v="1.6527016527017"/>
    <n v="4.4631564556352616"/>
    <m/>
    <n v="2.5305025305025"/>
    <n v="6.833676656976202"/>
    <m/>
    <n v="5.4619515985362996"/>
    <n v="14.750118085453733"/>
    <m/>
  </r>
  <r>
    <x v="1"/>
    <n v="39.232435784095003"/>
    <n v="85.354299999999995"/>
    <n v="3.7227000000000001"/>
    <n v="5.9480389299784626"/>
    <n v="0.45964217132698654"/>
    <m/>
    <m/>
    <m/>
    <n v="1.6952"/>
    <n v="-0.08"/>
    <n v="1.6884016884016999"/>
    <n v="4.3035861899917647"/>
    <n v="2.1601016518402121"/>
    <n v="2.3373023373023001"/>
    <n v="5.9575764048018973"/>
    <n v="-7.634854771784588"/>
    <n v="6.0236840386462998"/>
    <n v="15.35383648314879"/>
    <n v="10.284463894929678"/>
  </r>
  <r>
    <x v="2"/>
    <n v="42.161481858701002"/>
    <n v="89.881799999999998"/>
    <n v="2.9310999999999998"/>
    <n v="7.4658787201620731"/>
    <n v="0.46907696395378157"/>
    <n v="41.173872254944001"/>
    <n v="2.9155000000000002"/>
    <m/>
    <n v="3.6322000000000001"/>
    <n v="1.94"/>
    <n v="1.7577017577017999"/>
    <n v="4.1689752831566036"/>
    <n v="4.10447761194209"/>
    <n v="2.5431025431025001"/>
    <n v="6.031814895940788"/>
    <n v="8.805031446540772"/>
    <n v="6.6882015635460998"/>
    <n v="15.863298130651057"/>
    <n v="11.031746031771229"/>
  </r>
  <r>
    <x v="3"/>
    <n v="48.421923458740999"/>
    <n v="101.1264"/>
    <n v="5.9943999999999997"/>
    <n v="14.848722872267851"/>
    <n v="0.47882574143587625"/>
    <n v="45.729179876914003"/>
    <n v="6.0365000000000002"/>
    <n v="11.063588077808294"/>
    <n v="2.9462000000000002"/>
    <n v="-0.69"/>
    <n v="2.0727020727020999"/>
    <n v="4.2805033849351171"/>
    <n v="17.921146953403735"/>
    <n v="2.8602028602029002"/>
    <n v="5.9068344582387375"/>
    <n v="12.469033856320568"/>
    <n v="7.6276094314769001"/>
    <n v="15.752388353544397"/>
    <n v="14.045746962098494"/>
  </r>
  <r>
    <x v="4"/>
    <n v="56.480289940825998"/>
    <n v="115.53749999999999"/>
    <n v="7.4530000000000003"/>
    <n v="16.641979307061838"/>
    <n v="0.48884812239165637"/>
    <n v="52.536801654530002"/>
    <n v="7.4039999999999999"/>
    <n v="14.8868223658058"/>
    <n v="13.3553"/>
    <n v="10.41"/>
    <n v="2.1042021042021002"/>
    <n v="3.7255511726420982"/>
    <n v="1.5197568389042475"/>
    <n v="3.2109032109031999"/>
    <n v="5.6849977474748101"/>
    <n v="12.261380323052379"/>
    <n v="8.3877409887355991"/>
    <n v="14.850739961716513"/>
    <n v="9.965528047645698"/>
  </r>
  <r>
    <x v="5"/>
    <n v="59.554854574794"/>
    <n v="119.3189"/>
    <n v="-2.6358000000000001"/>
    <n v="5.4436063221155591"/>
    <n v="0.49912339599840427"/>
    <n v="55.857844002668003"/>
    <n v="-2.6859000000000002"/>
    <n v="6.3213637746287175"/>
    <n v="9.4748000000000001"/>
    <n v="-3.88"/>
    <n v="1.9697606047878999"/>
    <n v="3.3074727809369575"/>
    <n v="-6.3891913778491158"/>
    <n v="3.1037379252415001"/>
    <n v="5.2115615887258437"/>
    <n v="-3.3375433210755396"/>
    <n v="8.9397242912137997"/>
    <n v="15.010907767370233"/>
    <n v="6.5808339005638361"/>
  </r>
  <r>
    <x v="6"/>
    <n v="45.865462033909999"/>
    <n v="89.997299999999996"/>
    <n v="-5.5300000000000002E-2"/>
    <n v="-22.986190863234683"/>
    <n v="0.50963153376723525"/>
    <n v="53.934009903099998"/>
    <n v="-0.18720000000000001"/>
    <n v="-3.4441610375726541"/>
    <n v="10.8018"/>
    <n v="1.33"/>
    <n v="1.9"/>
    <n v="4.1425506595687649"/>
    <n v="-3.5415778251597088"/>
    <n v="3.06"/>
    <n v="6.6716868517265366"/>
    <n v="-1.4092016238161209"/>
    <n v="6.6523233881913999"/>
    <n v="14.503992968114213"/>
    <n v="-25.586928953396459"/>
  </r>
  <r>
    <x v="7"/>
    <n v="50.134942203446997"/>
    <n v="96.339100000000002"/>
    <n v="7.8259999999999996"/>
    <n v="9.3087041538585531"/>
    <n v="0.52040077396868967"/>
    <n v="55.004484962542001"/>
    <n v="7.8761999999999999"/>
    <n v="1.9847867076178125"/>
    <n v="13.062200000000001"/>
    <n v="2.2599999999999998"/>
    <n v="2.0226666666667001"/>
    <n v="4.0344449953861377"/>
    <n v="6.4561403508789592"/>
    <n v="2.9813333333332999"/>
    <n v="5.9466176728300288"/>
    <n v="-2.5708061002189604"/>
    <n v="6.6337859922906999"/>
    <n v="13.231861254314158"/>
    <n v="-0.27866047422778523"/>
  </r>
  <r>
    <x v="8"/>
    <n v="53.085455870822997"/>
    <n v="99.876000000000005"/>
    <n v="3.3879000000000001"/>
    <n v="5.8851442481031517"/>
    <n v="0.53151363561639431"/>
    <n v="53.910366534076999"/>
    <n v="3.4064000000000001"/>
    <n v="-1.989144029273423"/>
    <n v="3.2374000000000001"/>
    <n v="-9.82"/>
    <n v="2.1440000000000001"/>
    <n v="4.0387710057857724"/>
    <n v="5.998681608435958"/>
    <n v="2.6240000000000001"/>
    <n v="4.9429734697676615"/>
    <n v="-11.985688729873784"/>
    <n v="7.1786336635866999"/>
    <n v="13.522788013830064"/>
    <n v="8.2132235186540843"/>
  </r>
  <r>
    <x v="9"/>
    <n v="58.447995016848999"/>
    <n v="107.6223"/>
    <n v="6.5396999999999998"/>
    <n v="10.101710643825099"/>
    <n v="0.54308442596793605"/>
    <n v="59.167585311501"/>
    <n v="6.5728"/>
    <n v="9.7517770985676524"/>
    <n v="-0.58409999999999995"/>
    <n v="-3.82"/>
    <n v="2.1706666666666998"/>
    <n v="3.7138428205124137"/>
    <n v="1.2437810945289038"/>
    <n v="2.3559999999999999"/>
    <n v="4.0309338230008196"/>
    <n v="-10.21341463414635"/>
    <n v="8.2683290061773"/>
    <n v="14.14647158348847"/>
    <n v="15.179704016908277"/>
  </r>
  <r>
    <x v="10"/>
    <n v="62.422483054517002"/>
    <n v="112.4345"/>
    <n v="5.1571999999999996"/>
    <n v="6.8000417063446985"/>
    <n v="0.55518975985588948"/>
    <n v="63.879486702088002"/>
    <n v="5.1825999999999999"/>
    <n v="7.9636533513749832"/>
    <n v="5.0922999999999998"/>
    <n v="5.68"/>
    <n v="2.3613333333333002"/>
    <n v="3.7828250620389734"/>
    <n v="8.7837837837805957"/>
    <n v="2.4213333333332998"/>
    <n v="3.8789442759247752"/>
    <n v="2.773061686472833"/>
    <n v="9.0241344109279993"/>
    <n v="14.456545092970309"/>
    <n v="9.1409691630078367"/>
  </r>
  <r>
    <x v="11"/>
    <n v="67.350988020903998"/>
    <n v="118.6032"/>
    <n v="1.6429"/>
    <n v="7.8954003833565229"/>
    <n v="0.5678682195834851"/>
    <n v="67.629474399380996"/>
    <n v="1.6687000000000001"/>
    <n v="5.8704098778715128"/>
    <n v="3.0798999999999999"/>
    <n v="-2.0099999999999998"/>
    <n v="2.4698989464631"/>
    <n v="3.6672052170882887"/>
    <n v="4.5976403075861674"/>
    <n v="2.6956568479896998"/>
    <n v="4.0024013413924049"/>
    <n v="11.329440307946195"/>
    <n v="10.090718149285999"/>
    <n v="14.982286742629674"/>
    <n v="11.819235948728712"/>
  </r>
  <r>
    <x v="12"/>
    <n v="71.463193830405999"/>
    <n v="122.9819"/>
    <n v="-0.55330000000000001"/>
    <n v="6.1056354633219021"/>
    <n v="0.58108708541993581"/>
    <n v="71.807500973645006"/>
    <n v="-0.53190000000000004"/>
    <n v="6.1778190816491847"/>
    <n v="6.4420999999999999"/>
    <n v="3.36"/>
    <n v="2.8781724575065"/>
    <n v="4.0274892615867124"/>
    <n v="16.529968225139264"/>
    <n v="2.6505057822160998"/>
    <n v="3.7089103357263729"/>
    <n v="-1.6749559873420725"/>
    <n v="10.792764134985999"/>
    <n v="15.102549377514551"/>
    <n v="6.9573441187600249"/>
  </r>
  <r>
    <x v="13"/>
    <n v="85.515269585522006"/>
    <n v="143.77869999999999"/>
    <n v="3.2955000000000001"/>
    <n v="19.663374951396534"/>
    <n v="0.59477008475888304"/>
    <n v="85.739085038232005"/>
    <n v="3.3561000000000001"/>
    <n v="19.401293563607247"/>
    <n v="16.940799999999999"/>
    <n v="10.5"/>
    <n v="3.5991351901309998"/>
    <n v="4.2087631923227242"/>
    <n v="25.049323599222568"/>
    <n v="4.0391707999491002"/>
    <n v="4.7233328264370513"/>
    <n v="52.392453812039278"/>
    <n v="12.840361714179"/>
    <n v="15.015285312686323"/>
    <n v="18.971947812289116"/>
  </r>
  <r>
    <x v="14"/>
    <n v="99.525899115775999"/>
    <n v="163.47810000000001"/>
    <n v="1.1853"/>
    <n v="16.383775199635267"/>
    <n v="0.6088026415512291"/>
    <n v="102.23029059852"/>
    <n v="1.3170999999999999"/>
    <n v="19.234174884108434"/>
    <n v="28.598700000000001"/>
    <n v="11.66"/>
    <n v="4.8084156677868002"/>
    <n v="4.8313210033835414"/>
    <n v="33.599195744902971"/>
    <n v="5.9920256783188997"/>
    <n v="6.0205692503702233"/>
    <n v="48.347915329413858"/>
    <n v="16.268417258372999"/>
    <n v="16.345913378233696"/>
    <n v="26.697499809593062"/>
  </r>
  <r>
    <x v="15"/>
    <n v="98.472796457114001"/>
    <n v="158.03620000000001"/>
    <n v="9.1499000000000006"/>
    <n v="-1.0581192111984346"/>
    <n v="0.62310278567261168"/>
    <n v="118.28271779981"/>
    <n v="9.2255000000000003"/>
    <n v="15.702222019823148"/>
    <n v="5.7484000000000002"/>
    <n v="-22.85"/>
    <n v="5.5608200244989998"/>
    <n v="5.6470621578425462"/>
    <n v="15.647656290466118"/>
    <n v="6.5454041186123"/>
    <n v="6.6469160561139304"/>
    <n v="9.2352481448085868"/>
    <n v="15.596600730442001"/>
    <n v="15.838486659850769"/>
    <n v="-4.1295752208791479"/>
  </r>
  <r>
    <x v="16"/>
    <n v="102.71716446588999"/>
    <n v="161.09209999999999"/>
    <n v="1.6631"/>
    <n v="4.3101934356301772"/>
    <n v="0.63763005427261799"/>
    <n v="115.09112693937"/>
    <n v="1.6916"/>
    <n v="-2.6982731880084749"/>
    <n v="-7.6338999999999997"/>
    <n v="-13.38"/>
    <n v="6.8681964131882003"/>
    <n v="6.6865128617028464"/>
    <n v="23.510496346390713"/>
    <n v="6.2808364006578001"/>
    <n v="6.1146902110440573"/>
    <n v="-4.0420379423507811"/>
    <n v="16.707859783983999"/>
    <n v="16.265888832564393"/>
    <n v="7.1250080241715938"/>
  </r>
  <r>
    <x v="17"/>
    <n v="121.4873224743"/>
    <n v="186.21350000000001"/>
    <n v="7.2548000000000004"/>
    <n v="18.273633336756628"/>
    <n v="0.65240878064318641"/>
    <n v="121.03769630679"/>
    <n v="7.2834000000000003"/>
    <n v="5.1668356419454033"/>
    <n v="8.3074999999999992"/>
    <n v="15.94"/>
    <n v="7.7547445255475003"/>
    <n v="6.3831718138227753"/>
    <n v="12.908019209482195"/>
    <n v="7.6110948905109996"/>
    <n v="6.2649293238980439"/>
    <n v="21.179639223111746"/>
    <n v="19.536217092960001"/>
    <n v="16.080868929424948"/>
    <n v="16.928304076906606"/>
  </r>
  <r>
    <x v="18"/>
    <n v="137.30029530804001"/>
    <n v="205.6934"/>
    <n v="5.7125000000000004"/>
    <n v="13.01615058401271"/>
    <n v="0.66749976084813611"/>
    <n v="138.15245696086001"/>
    <n v="5.8005000000000004"/>
    <n v="14.140025113077026"/>
    <n v="2.5230000000000001"/>
    <n v="-5.78"/>
    <n v="8.6702736954984996"/>
    <n v="6.3148252347500868"/>
    <n v="11.806051984496047"/>
    <n v="9.0455996685433"/>
    <n v="6.5881866082291012"/>
    <n v="18.847548199940906"/>
    <n v="23.473463321333998"/>
    <n v="17.096440520153379"/>
    <n v="20.153575329549387"/>
  </r>
  <r>
    <x v="19"/>
    <n v="152.99165379286001"/>
    <n v="224.001"/>
    <n v="-5.2382"/>
    <n v="11.428495801568134"/>
    <n v="0.68299540534577974"/>
    <n v="152.44542049882"/>
    <n v="-5.0000999999999998"/>
    <n v="10.345790333652433"/>
    <n v="6.2756999999999996"/>
    <n v="3.75"/>
    <n v="10.326383041949001"/>
    <n v="6.7496381573403994"/>
    <n v="19.101004242926411"/>
    <n v="12.498142736863"/>
    <n v="8.1691663741243108"/>
    <n v="38.168205479247092"/>
    <n v="27.312122801501999"/>
    <n v="17.852034489724975"/>
    <n v="16.353187544673958"/>
  </r>
  <r>
    <x v="20"/>
    <n v="186.32534508974999"/>
    <n v="266.57780000000002"/>
    <n v="6.7358000000000002"/>
    <n v="21.787914876730117"/>
    <n v="0.69895297016386948"/>
    <n v="188.58300566035999"/>
    <n v="6.8535000000000004"/>
    <n v="23.70526122942454"/>
    <n v="11.3461"/>
    <n v="5.07"/>
    <n v="11.439539833773001"/>
    <n v="6.1395511320602978"/>
    <n v="10.779735627683079"/>
    <n v="17.225826069328999"/>
    <n v="9.2450257161909946"/>
    <n v="37.827087048076343"/>
    <n v="31.213922015099001"/>
    <n v="16.752375797325772"/>
    <n v="14.285961006965108"/>
  </r>
  <r>
    <x v="21"/>
    <n v="193.49061003209999"/>
    <n v="270.47059999999999"/>
    <n v="6.0061999999999998"/>
    <n v="3.8455664412689594"/>
    <n v="0.71538499944947809"/>
    <n v="210.99109657275"/>
    <n v="5.7859999999999996"/>
    <n v="11.882349013329026"/>
    <n v="13.112500000000001"/>
    <n v="1.77"/>
    <n v="11.485654131297"/>
    <n v="5.9360266265073722"/>
    <n v="0.40311322128409394"/>
    <n v="16.584540954598999"/>
    <n v="8.5712381349397955"/>
    <n v="-3.7228119693593293"/>
    <n v="32.449233920791002"/>
    <n v="16.770443751977261"/>
    <n v="3.9575670916793082"/>
  </r>
  <r>
    <x v="22"/>
    <n v="200.71514536091999"/>
    <n v="274.11130000000003"/>
    <n v="3.4756999999999998"/>
    <n v="3.7337911786114324"/>
    <n v="0.73223958793716259"/>
    <n v="210.36865469279999"/>
    <n v="3.1274000000000002"/>
    <n v="-0.29500859991757244"/>
    <n v="7.8906999999999998"/>
    <n v="-5.22"/>
    <n v="12.00938898871"/>
    <n v="5.9832998487060234"/>
    <n v="4.5599044810681439"/>
    <n v="16.343487427686998"/>
    <n v="8.1426279009980167"/>
    <n v="-1.4534832623459222"/>
    <n v="32.857061142136999"/>
    <n v="16.369995937802507"/>
    <n v="1.2568161773603292"/>
  </r>
  <r>
    <x v="23"/>
    <n v="218.26227341009999"/>
    <n v="291.23809999999997"/>
    <n v="7.2888999999999999"/>
    <n v="8.7423039340789561"/>
    <n v="0.74942898408587344"/>
    <n v="212.44938416592001"/>
    <n v="7.1923000000000004"/>
    <n v="0.98908721746521211"/>
    <n v="11.8681"/>
    <n v="3.98"/>
    <n v="12.741342694504"/>
    <n v="5.8376294241945716"/>
    <n v="6.0948455119749063"/>
    <n v="17.140058765915999"/>
    <n v="7.8529644624891235"/>
    <n v="4.8739373512139981"/>
    <n v="36.372217662952998"/>
    <n v="16.664454692365489"/>
    <n v="10.698329061171099"/>
  </r>
  <r>
    <x v="24"/>
    <n v="212.15823416405999"/>
    <n v="276.66800000000001"/>
    <n v="3.8207"/>
    <n v="-2.7966533797487427"/>
    <n v="0.76683329537228728"/>
    <n v="215.86873834114999"/>
    <n v="3.6770999999999998"/>
    <n v="1.6094912153567438"/>
    <n v="8.3188999999999993"/>
    <n v="-3.55"/>
    <n v="13.330753440792"/>
    <n v="6.2834013929826789"/>
    <n v="4.6259704367126284"/>
    <n v="16.391291180132999"/>
    <n v="7.7259745513613982"/>
    <n v="-4.3685240290539005"/>
    <n v="35.446981086690997"/>
    <n v="16.707803600627717"/>
    <n v="-2.5438002841504033"/>
  </r>
  <r>
    <x v="25"/>
    <n v="232.51187784204001"/>
    <n v="296.43520000000001"/>
    <n v="5.2542999999999997"/>
    <n v="9.5936147650252099"/>
    <n v="0.78435987980523236"/>
    <n v="229.29223238339"/>
    <n v="5.3192000000000004"/>
    <n v="6.2183594277676635"/>
    <n v="5.5564"/>
    <n v="-2.76"/>
    <n v="12.217464494092001"/>
    <n v="5.2545549962794142"/>
    <n v="-8.3512830062053638"/>
    <n v="17.776651903182"/>
    <n v="7.6454811978503745"/>
    <n v="8.4518096092888744"/>
    <n v="38.173830011192997"/>
    <n v="16.418012862606052"/>
    <n v="7.6927536306493227"/>
  </r>
  <r>
    <x v="26"/>
    <n v="248.9859940442"/>
    <n v="310.46589999999998"/>
    <n v="4.7766000000000002"/>
    <n v="7.0852794081134638"/>
    <n v="0.80197533463159731"/>
    <n v="250.40592015691001"/>
    <n v="4.7172999999999998"/>
    <n v="9.2082001880537732"/>
    <n v="8.7296999999999993"/>
    <n v="3.17"/>
    <n v="12.9378641536"/>
    <n v="5.1962216602847429"/>
    <n v="5.8964743450358501"/>
    <n v="17.486411449576"/>
    <n v="7.0230502389109537"/>
    <n v="-1.6327059515298659"/>
    <n v="40.389471697177001"/>
    <n v="16.221583809251161"/>
    <n v="5.804085378214217"/>
  </r>
  <r>
    <x v="27"/>
    <n v="279.03358409216003"/>
    <n v="340.41680000000002"/>
    <n v="3.9653999999999998"/>
    <n v="12.067984049988764"/>
    <n v="0.81968217811858879"/>
    <n v="287.58279778138001"/>
    <n v="3.802"/>
    <n v="14.846644840175552"/>
    <n v="8.8010999999999999"/>
    <n v="7.0000000000000007E-2"/>
    <n v="15.638662913984"/>
    <n v="5.6045808840052809"/>
    <n v="20.875151634920318"/>
    <n v="19.477194741102998"/>
    <n v="6.9802331516732465"/>
    <n v="11.384744647394591"/>
    <n v="45.230086527547002"/>
    <n v="16.209549353961737"/>
    <n v="11.98484314591402"/>
  </r>
  <r>
    <x v="28"/>
    <n v="296.58899481205998"/>
    <n v="354.14929999999998"/>
    <n v="9.6278000000000006"/>
    <n v="6.2915045789261344"/>
    <n v="0.83746881558726782"/>
    <n v="329.15040141038997"/>
    <n v="9.3028999999999993"/>
    <n v="14.454134235320149"/>
    <n v="9.3834999999999997"/>
    <n v="0.57999999999999996"/>
    <n v="17.899797605808001"/>
    <n v="6.0352197549172706"/>
    <n v="14.458619028114658"/>
    <n v="22.111392789793001"/>
    <n v="7.4552303613977191"/>
    <n v="13.524524880017847"/>
    <n v="47.755380358449997"/>
    <n v="16.101534849164324"/>
    <n v="5.5832168911836746"/>
  </r>
  <r>
    <x v="29"/>
    <n v="296.04235498613002"/>
    <n v="346.11290000000002"/>
    <n v="5.9473000000000003"/>
    <n v="-0.18430887035317958"/>
    <n v="0.8553346465448991"/>
    <n v="332.7741498263"/>
    <n v="5.8234000000000004"/>
    <n v="1.1009399959357431"/>
    <n v="7.0743"/>
    <n v="-2.31"/>
    <n v="20.770717303630001"/>
    <n v="7.0161302779134891"/>
    <n v="16.03883887989026"/>
    <n v="24.133378144805"/>
    <n v="8.1520018126918643"/>
    <n v="9.1445408900039187"/>
    <n v="50.039583051652002"/>
    <n v="16.90284589649222"/>
    <n v="4.7831316095838199"/>
  </r>
  <r>
    <x v="30"/>
    <n v="320.97902641962997"/>
    <n v="367.5566"/>
    <n v="5.5335000000000001"/>
    <n v="8.4233458535581072"/>
    <n v="0.87327782012247901"/>
    <n v="334.59161405096"/>
    <n v="5.3757000000000001"/>
    <n v="0.54615547079262983"/>
    <n v="8.9711999999999996"/>
    <n v="1.9"/>
    <n v="22.639774911553001"/>
    <n v="7.0533502341536263"/>
    <n v="8.998522201235458"/>
    <n v="27.132072318020999"/>
    <n v="8.452911276062645"/>
    <n v="12.425505270017506"/>
    <n v="53.274803469197003"/>
    <n v="16.597596442188877"/>
    <n v="6.4653224912076759"/>
  </r>
  <r>
    <x v="31"/>
    <n v="270.10534187923002"/>
    <n v="303.05560000000003"/>
    <n v="1.0568"/>
    <n v="-15.849535437835913"/>
    <n v="0.89127322471266002"/>
    <n v="308.58087530558998"/>
    <n v="0.83230000000000004"/>
    <n v="-7.7738764670319718"/>
    <n v="13.870200000000001"/>
    <n v="4.9000000000000004"/>
    <n v="22.943398073299001"/>
    <n v="8.4942407705351837"/>
    <n v="1.3411050371841895"/>
    <n v="22.941358805151999"/>
    <n v="8.4934857805994746"/>
    <n v="-15.445607927580033"/>
    <n v="42.34241610043"/>
    <n v="15.676260160512566"/>
    <n v="-20.520746500900763"/>
  </r>
  <r>
    <x v="32"/>
    <n v="288.20843038395998"/>
    <n v="316.95389999999998"/>
    <n v="5.4824000000000002"/>
    <n v="6.7022326840260114"/>
    <n v="0.90930709602866533"/>
    <n v="312.50983855519002"/>
    <n v="5.4836999999999998"/>
    <n v="1.2732361478037642"/>
    <n v="11.787800000000001"/>
    <n v="-2.08"/>
    <n v="25.486060890604001"/>
    <n v="8.8429269250211391"/>
    <n v="11.082328821483916"/>
    <n v="27.639684528970999"/>
    <n v="9.5901721168074712"/>
    <n v="20.479718589135555"/>
    <n v="45.539237140921003"/>
    <n v="15.800799817081081"/>
    <n v="7.5499259015088125"/>
  </r>
  <r>
    <x v="33"/>
    <n v="279.29602298792003"/>
    <n v="301.15899999999999"/>
    <n v="4.7507999999999999"/>
    <n v="-3.09234791784771"/>
    <n v="0.92740387299705485"/>
    <n v="300.63305197825002"/>
    <n v="4.8979999999999997"/>
    <n v="-3.8004520535575144"/>
    <n v="6.3269000000000002"/>
    <n v="-5.46"/>
    <n v="27.466578243417"/>
    <n v="9.8342174548632837"/>
    <n v="7.7709825826523105"/>
    <n v="27.419390836078001"/>
    <n v="9.817322331605105"/>
    <n v="-0.79701956316503331"/>
    <n v="44.451950947415"/>
    <n v="15.915712107843946"/>
    <n v="-2.3875810438839804"/>
  </r>
  <r>
    <x v="34"/>
    <n v="327.27558353955999"/>
    <n v="346.10300000000001"/>
    <n v="6.6589"/>
    <n v="17.178748210716609"/>
    <n v="0.94560169527441251"/>
    <n v="322.74641309942001"/>
    <n v="6.7790999999999997"/>
    <n v="7.3555987858480139"/>
    <n v="10.2479"/>
    <n v="3.92"/>
    <n v="32.361287610239003"/>
    <n v="9.8880849161566857"/>
    <n v="17.820601180983047"/>
    <n v="33.349576561340001"/>
    <n v="10.190059460182374"/>
    <n v="21.627707780652642"/>
    <n v="54.864930893027001"/>
    <n v="16.764138130822431"/>
    <n v="23.425248439444577"/>
  </r>
  <r>
    <x v="35"/>
    <n v="360.28195271679999"/>
    <n v="373.76650000000001"/>
    <n v="7.5744999999999996"/>
    <n v="10.085191452496579"/>
    <n v="0.9639225364413343"/>
    <n v="354.31668706884"/>
    <n v="7.7408000000000001"/>
    <n v="9.7817582746287446"/>
    <n v="10.2249"/>
    <n v="-0.02"/>
    <n v="39.068859788059001"/>
    <n v="10.843968034882145"/>
    <n v="20.727148618455292"/>
    <n v="43.318430945963001"/>
    <n v="12.023480670988118"/>
    <n v="29.891996878242967"/>
    <n v="64.367435398748"/>
    <n v="17.865850596558769"/>
    <n v="17.319814954744999"/>
  </r>
  <r>
    <x v="36"/>
    <n v="392.89705434807001"/>
    <n v="399.95010000000002"/>
    <n v="7.5495000000000001"/>
    <n v="9.0526603914870964"/>
    <n v="0.98236518592711941"/>
    <n v="395.27125397870998"/>
    <n v="7.7420999999999998"/>
    <n v="11.558746286740071"/>
    <n v="8.9771999999999998"/>
    <n v="-1.25"/>
    <n v="40.803024157202003"/>
    <n v="10.385169271606284"/>
    <n v="4.4387381115049376"/>
    <n v="45.357287723093997"/>
    <n v="11.544318599780514"/>
    <n v="4.7066727316932138"/>
    <n v="69.135504678768001"/>
    <n v="17.596340800641489"/>
    <n v="7.4075800138415078"/>
  </r>
  <r>
    <x v="37"/>
    <n v="415.86775386387001"/>
    <n v="415.49380000000002"/>
    <n v="4.0498000000000003"/>
    <n v="5.8464931873604993"/>
    <n v="1.0009000227292681"/>
    <n v="409.89961382104002"/>
    <n v="4.1302000000000003"/>
    <n v="3.7008408011167822"/>
    <n v="7.1642999999999999"/>
    <n v="-1.81"/>
    <n v="44.459245982728"/>
    <n v="10.690717318102349"/>
    <n v="8.9606638258959759"/>
    <n v="49.607490116609"/>
    <n v="11.928669548360197"/>
    <n v="9.3704950337032198"/>
    <n v="68.695441502975001"/>
    <n v="16.518578530005897"/>
    <n v="-0.63652269241067172"/>
  </r>
  <r>
    <x v="38"/>
    <n v="421.35147750473999"/>
    <n v="413.2989"/>
    <n v="6.1844000000000001"/>
    <n v="1.3186219873794356"/>
    <n v="1.0194836654652117"/>
    <n v="420.15330383631999"/>
    <n v="6.1862000000000004"/>
    <n v="2.5015124848975043"/>
    <n v="13.2308"/>
    <n v="6.07"/>
    <n v="46.426482685166"/>
    <n v="11.018469179248038"/>
    <n v="4.4248089659510956"/>
    <n v="53.431584653203998"/>
    <n v="12.681000899683074"/>
    <n v="7.7087039227462544"/>
    <n v="66.233570288763005"/>
    <n v="15.71931601640531"/>
    <n v="-3.5837475680324142"/>
  </r>
  <r>
    <x v="39"/>
    <n v="458.82041733781"/>
    <n v="441.99880000000002"/>
    <n v="8.8458000000000006"/>
    <n v="8.8925616340454159"/>
    <n v="1.0380580611029033"/>
    <n v="454.3969684667"/>
    <n v="8.9374000000000002"/>
    <n v="8.1502785573049756"/>
    <n v="4.6698000000000004"/>
    <n v="-8.56"/>
    <n v="52.544410650247997"/>
    <n v="11.452064612800738"/>
    <n v="13.177668458258571"/>
    <n v="61.314619861449003"/>
    <n v="13.363533431491923"/>
    <n v="14.753511915114617"/>
    <n v="69.651401901962004"/>
    <n v="15.180536713273733"/>
    <n v="5.1602708389386924"/>
  </r>
  <r>
    <x v="40"/>
    <n v="468.39493726236998"/>
    <n v="443.31420000000003"/>
    <n v="3.8410000000000002"/>
    <n v="2.0867684965097504"/>
    <n v="1.0565755332501643"/>
    <n v="467.08215597733999"/>
    <n v="3.5590000000000002"/>
    <n v="2.7916531999419822"/>
    <n v="4.0094000000000003"/>
    <n v="-0.66"/>
    <n v="60.878396865526"/>
    <n v="12.997236311165581"/>
    <n v="15.860842499027379"/>
    <n v="65.124164122096005"/>
    <n v="13.903686598904654"/>
    <n v="6.2131091561120764"/>
    <n v="74.601369473903006"/>
    <n v="15.927023018208942"/>
    <n v="7.1067737859868787"/>
  </r>
  <r>
    <x v="41"/>
    <n v="485.44101453863999"/>
    <n v="451.57299999999998"/>
    <n v="4.8239999999999998"/>
    <n v="3.6392531003642561"/>
    <n v="1.075000087557582"/>
    <n v="485.44259001431999"/>
    <n v="5.0171000000000001"/>
    <n v="3.9308789261199548"/>
    <n v="3.7793000000000001"/>
    <n v="-0.23"/>
    <n v="60.963525504469999"/>
    <n v="12.558379633910691"/>
    <n v="0.13983390385926125"/>
    <n v="65.218394082225004"/>
    <n v="13.434875119525726"/>
    <n v="0.14469277479298587"/>
    <n v="74.306559412583994"/>
    <n v="15.307021283153109"/>
    <n v="-0.39518049520812398"/>
  </r>
  <r>
    <x v="42"/>
    <n v="514.93794887008005"/>
    <n v="470.98680000000002"/>
    <n v="3.8039999999999998"/>
    <n v="6.0763168846525586"/>
    <n v="1.0933171563833213"/>
    <n v="500.19797842336999"/>
    <n v="3.9925999999999999"/>
    <n v="3.0395743415539069"/>
    <n v="4.2972000000000001"/>
    <n v="0.52"/>
    <n v="73.452725999408997"/>
    <n v="14.26438392442917"/>
    <n v="20.486348831685039"/>
    <n v="78.498577658600993"/>
    <n v="15.244279010869008"/>
    <n v="20.362635056043871"/>
    <n v="80.117659540842993"/>
    <n v="15.558701726420411"/>
    <n v="7.8204403140146947"/>
  </r>
  <r>
    <x v="43"/>
    <n v="607.69928543387005"/>
    <n v="546.72659999999996"/>
    <n v="7.8604000000000003"/>
    <n v="18.014080486267265"/>
    <n v="1.1115231734359918"/>
    <n v="573.89314363859"/>
    <n v="7.7877999999999998"/>
    <n v="14.733199331894156"/>
    <n v="3.8058999999999998"/>
    <n v="-0.49"/>
    <n v="90.838365703715994"/>
    <n v="14.947913858227013"/>
    <n v="23.669155184855743"/>
    <n v="95.071650073444999"/>
    <n v="15.644522274790582"/>
    <n v="21.112576697786974"/>
    <n v="94.724437281975995"/>
    <n v="15.587386648701912"/>
    <n v="18.231658069949795"/>
  </r>
  <r>
    <x v="44"/>
    <n v="709.14851480465995"/>
    <n v="627.77419999999995"/>
    <n v="7.9229000000000003"/>
    <n v="16.693985298725455"/>
    <n v="1.1296235410831792"/>
    <n v="687.28216151436004"/>
    <n v="7.9600999999999997"/>
    <n v="19.757862440534215"/>
    <n v="3.7673000000000001"/>
    <n v="-0.04"/>
    <n v="126.64771943256"/>
    <n v="17.859124963047552"/>
    <n v="39.42095771035995"/>
    <n v="139.31002096511"/>
    <n v="19.644689096399496"/>
    <n v="46.531611534553001"/>
    <n v="112.23867810326"/>
    <n v="15.827245740502883"/>
    <n v="18.489675234646747"/>
  </r>
  <r>
    <x v="45"/>
    <n v="820.38159551290005"/>
    <n v="714.86099999999999"/>
    <n v="7.9234"/>
    <n v="15.685442243206284"/>
    <n v="1.147609948665405"/>
    <n v="809.08509089331994"/>
    <n v="7.8967000000000001"/>
    <n v="17.722405177893588"/>
    <n v="4.2462999999999997"/>
    <n v="0.48"/>
    <n v="160.83783564020001"/>
    <n v="19.605246694941357"/>
    <n v="26.996235195412485"/>
    <n v="183.73613169021999"/>
    <n v="22.396422920159335"/>
    <n v="31.890104112636987"/>
    <n v="131.03969208287"/>
    <n v="15.973017044701544"/>
    <n v="16.750922495998218"/>
  </r>
  <r>
    <x v="46"/>
    <n v="940.25988879214003"/>
    <n v="806.75329999999997"/>
    <n v="8.0607000000000006"/>
    <n v="14.612503978016772"/>
    <n v="1.1654862630151499"/>
    <n v="916.98375426382995"/>
    <n v="7.9913999999999996"/>
    <n v="13.335885753546378"/>
    <n v="5.7965"/>
    <n v="1.55"/>
    <n v="199.97392236377999"/>
    <n v="21.267941422096285"/>
    <n v="24.33263701156039"/>
    <n v="229.95502712736999"/>
    <n v="24.456539076953579"/>
    <n v="25.155038920202848"/>
    <n v="162.69931156807999"/>
    <n v="17.303653331110816"/>
    <n v="24.160328051738951"/>
  </r>
  <r>
    <x v="47"/>
    <n v="1216.7354415248999"/>
    <n v="1028.3348000000001"/>
    <n v="7.6608000000000001"/>
    <n v="29.404163256173884"/>
    <n v="1.1832094387206382"/>
    <n v="1081.9667039095"/>
    <n v="8.0383999999999993"/>
    <n v="17.991916310242718"/>
    <n v="6.3728999999999996"/>
    <n v="0.57999999999999996"/>
    <n v="253.07731857618001"/>
    <n v="20.799699748945045"/>
    <n v="26.555160585287542"/>
    <n v="302.80370435685001"/>
    <n v="24.886568930494434"/>
    <n v="31.679532358790226"/>
    <n v="205.19717318376999"/>
    <n v="16.864567775440339"/>
    <n v="26.120492586047096"/>
  </r>
  <r>
    <x v="48"/>
    <n v="1198.8955821375"/>
    <n v="998.52229999999997"/>
    <n v="3.0867"/>
    <n v="-1.466206931972138"/>
    <n v="1.2006698119185721"/>
    <n v="1195.0308407767"/>
    <n v="2.9016000000000002"/>
    <n v="10.449872113315708"/>
    <n v="8.3492999999999995"/>
    <n v="1.98"/>
    <n v="288.90215160370002"/>
    <n v="24.097357260139287"/>
    <n v="14.155686977035918"/>
    <n v="350.92708550754998"/>
    <n v="29.270863179083975"/>
    <n v="15.892599878496606"/>
    <n v="204.99524897594"/>
    <n v="17.098674148957645"/>
    <n v="-9.8404965671311115E-2"/>
  </r>
  <r>
    <x v="49"/>
    <n v="1341.8866027987001"/>
    <n v="1101.9608000000001"/>
    <n v="7.8619000000000003"/>
    <n v="11.926895285264351"/>
    <n v="1.2177262592269162"/>
    <n v="1358.3514319339999"/>
    <n v="7.8636999999999997"/>
    <n v="13.666642364740241"/>
    <n v="10.882400000000001"/>
    <n v="2.5299999999999998"/>
    <n v="273.75183638713003"/>
    <n v="20.400519374452408"/>
    <n v="-5.2440991292277932"/>
    <n v="347.17760208415001"/>
    <n v="25.87235026864867"/>
    <n v="-1.0684508486932673"/>
    <n v="230.04737195243999"/>
    <n v="17.143577666893957"/>
    <n v="12.220831020059553"/>
  </r>
  <r>
    <x v="50"/>
    <n v="1675.6153356006"/>
    <n v="1357.5636999999999"/>
    <n v="8.4976000000000003"/>
    <n v="24.870114367775937"/>
    <n v="1.2342811873951847"/>
    <n v="1505.7354087346"/>
    <n v="7.9649999999999999"/>
    <n v="10.850209550760882"/>
    <n v="11.9894"/>
    <n v="1.1100000000000001"/>
    <n v="375.35347283494002"/>
    <n v="22.400933248823485"/>
    <n v="37.114504066423358"/>
    <n v="449.97432081856999"/>
    <n v="26.854273248656039"/>
    <n v="29.609259963004117"/>
    <n v="285.35618992718003"/>
    <n v="17.029934249491589"/>
    <n v="24.042360277940748"/>
  </r>
  <r>
    <x v="51"/>
    <n v="1823.0504053504001"/>
    <n v="1458.1034999999999"/>
    <n v="5.2412999999999998"/>
    <n v="8.7988613267826228"/>
    <n v="1.250288752033309"/>
    <n v="1704.4318038490001"/>
    <n v="5.4474"/>
    <n v="13.195970152643341"/>
    <n v="8.8583999999999996"/>
    <n v="-3.13"/>
    <n v="447.38395083626"/>
    <n v="24.540404890794584"/>
    <n v="19.190039047006515"/>
    <n v="566.66715357406997"/>
    <n v="31.083460551116993"/>
    <n v="25.933220487608807"/>
    <n v="294.22826914849998"/>
    <n v="16.139338127184022"/>
    <n v="3.1091245028131382"/>
  </r>
  <r>
    <x v="52"/>
    <n v="1827.6378591357"/>
    <n v="1443.8795"/>
    <n v="5.4564000000000004"/>
    <n v="0.25163614630930364"/>
    <n v="1.2657828157652353"/>
    <n v="1870.9942895649999"/>
    <n v="5.1372999999999998"/>
    <n v="9.7723173986699461"/>
    <n v="9.3124000000000002"/>
    <n v="0.45"/>
    <n v="448.40054329147"/>
    <n v="24.534430661417854"/>
    <n v="0.22723042552370623"/>
    <n v="571.30663804400001"/>
    <n v="31.259291067332896"/>
    <n v="0.81873185002306736"/>
    <n v="289.07607303006"/>
    <n v="15.816923007207002"/>
    <n v="-1.751088069596606"/>
  </r>
  <r>
    <x v="53"/>
    <n v="1856.7221213944999"/>
    <n v="1449.6059"/>
    <n v="6.3860999999999999"/>
    <n v="1.5913580534249872"/>
    <n v="1.2808461399022313"/>
    <n v="1941.1164096095999"/>
    <n v="6.3128000000000002"/>
    <n v="3.7478532369493864"/>
    <n v="10.9076"/>
    <n v="1.6"/>
    <n v="472.18042742789999"/>
    <n v="25.430861300519574"/>
    <n v="5.3032683595507031"/>
    <n v="527.55548149893002"/>
    <n v="28.413270646159315"/>
    <n v="-7.6580865040991233"/>
    <n v="283.20624651788"/>
    <n v="15.253022692764418"/>
    <n v="-2.0305473402392646"/>
  </r>
  <r>
    <x v="54"/>
    <n v="2039.1274462986"/>
    <n v="1573.8815"/>
    <n v="7.4101999999999997"/>
    <n v="9.8240508260387234"/>
    <n v="1.2956041775054856"/>
    <n v="2020.9990360997999"/>
    <n v="7.4949000000000003"/>
    <n v="4.1152929363090642"/>
    <n v="6.3532000000000002"/>
    <n v="-4.55"/>
    <n v="468.34603755422"/>
    <n v="22.967963008116836"/>
    <n v="-0.81206031655462396"/>
    <n v="529.23967934337998"/>
    <n v="25.954222738948936"/>
    <n v="0.31924563453775245"/>
    <n v="307.20617507638002"/>
    <n v="15.065570111079472"/>
    <n v="8.4743641263522775"/>
  </r>
  <r>
    <x v="55"/>
    <n v="2103.5878170418"/>
    <n v="1605.6053999999999"/>
    <n v="7.9962999999999997"/>
    <n v="3.1611742002790297"/>
    <n v="1.3101524303803413"/>
    <n v="2097.5985809683002"/>
    <n v="8.0190000000000001"/>
    <n v="3.7901821574504546"/>
    <n v="5.8723999999999998"/>
    <n v="-0.48"/>
    <n v="416.78783262179002"/>
    <n v="19.81318912599065"/>
    <n v="-11.008570757142605"/>
    <n v="465.09747465574998"/>
    <n v="22.109724675521264"/>
    <n v="-12.119689280896381"/>
    <n v="327.82006600121002"/>
    <n v="15.583854562449957"/>
    <n v="6.7101160709757268"/>
  </r>
  <r>
    <x v="56"/>
    <n v="2294.7979782920002"/>
    <n v="1732.5643"/>
    <n v="8.2562999999999995"/>
    <n v="9.0897161364573833"/>
    <n v="1.3245095597848808"/>
    <n v="2226.4235188753"/>
    <n v="7.2995000000000001"/>
    <n v="6.141543910061726"/>
    <n v="4.9409999999999998"/>
    <n v="-0.93"/>
    <n v="439.64278782941"/>
    <n v="19.158234929099624"/>
    <n v="5.4835946298747844"/>
    <n v="480.16928485646997"/>
    <n v="20.924250822891878"/>
    <n v="3.2405702077560532"/>
    <n v="347.94271153147002"/>
    <n v="15.162237147796384"/>
    <n v="6.1383202607816347"/>
  </r>
  <r>
    <x v="57"/>
    <n v="2652.7546858346"/>
    <n v="1981.6510000000001"/>
    <n v="7.0438000000000001"/>
    <n v="15.598615256277338"/>
    <n v="1.3386588687082639"/>
    <n v="2443.8861787258002"/>
    <n v="8.0777999999999999"/>
    <n v="9.7673536955966735"/>
    <n v="2.4908999999999999"/>
    <n v="-2.4500000000000002"/>
    <n v="498.25856086057001"/>
    <n v="18.782685165771735"/>
    <n v="13.332590606241013"/>
    <n v="582.01772356668005"/>
    <n v="21.940126113982068"/>
    <n v="21.21094412372798"/>
    <n v="395.09915035682002"/>
    <n v="14.893919609928627"/>
    <n v="13.552931923129213"/>
  </r>
  <r>
    <x v="58"/>
    <n v="2713.1650575132999"/>
    <n v="2005.8630000000001"/>
    <n v="6.1196000000000002"/>
    <n v="2.2772694362311081"/>
    <n v="1.3526173310506748"/>
    <n v="2713.8493976797999"/>
    <n v="6.1294000000000004"/>
    <n v="11.04647267553"/>
    <n v="4.8606999999999996"/>
    <n v="2.37"/>
    <n v="538.63520154136995"/>
    <n v="19.852651428256483"/>
    <n v="8.1035518207781916"/>
    <n v="639.01326403918995"/>
    <n v="23.552318067403739"/>
    <n v="9.7927499738725885"/>
    <n v="395.68824727526999"/>
    <n v="14.584009409214881"/>
    <n v="0.14910103398550612"/>
  </r>
  <r>
    <x v="59"/>
    <n v="2875.1423148119002"/>
    <n v="2104.1459"/>
    <n v="5.0239000000000003"/>
    <n v="5.9700480385464463"/>
    <n v="1.3664177540216675"/>
    <n v="2910.8398550707002"/>
    <n v="5.0152000000000001"/>
    <n v="7.2587099917672973"/>
    <n v="7.6597"/>
    <n v="2.8"/>
    <n v="536.55815602659004"/>
    <n v="18.661968601080993"/>
    <n v="-0.38561265747878964"/>
    <n v="614.03173808842996"/>
    <n v="21.356568505326376"/>
    <n v="-3.90939083061473"/>
    <n v="394.53196452690003"/>
    <n v="13.722171681533316"/>
    <n v="-0.292220644998223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A939CB-D114-4CE9-85CF-8E6B692EA7DD}"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0:B191"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dataField="1"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Annual % Change" fld="3"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79F316-C0C3-4CDD-80FF-D9C5460C738F}"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7:B128" firstHeaderRow="1" firstDataRow="1" firstDataCol="1"/>
  <pivotFields count="12">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dataField="1" showAll="0"/>
    <pivotField numFmtId="2"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Annual Chang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68608E-D658-4E54-9D77-808044AFC565}"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4" firstHeaderRow="1" firstDataRow="1" firstDataCol="1"/>
  <pivotFields count="12">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dataField="1" numFmtId="43" showAll="0"/>
    <pivotField showAll="0"/>
    <pivotField numFmtId="2"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Inflation Rate (%)"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528383-63A5-428E-B187-32BE8817A308}" name="PivotTable2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7:B128" firstHeaderRow="1" firstDataRow="1" firstDataCol="1"/>
  <pivotFields count="17">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dataField="1" numFmtId="43" showAll="0"/>
    <pivotField showAll="0"/>
    <pivotField numFmtId="2" showAll="0"/>
    <pivotField numFmtId="43"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export % of GDP"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BD50AA-C690-49EB-A248-91C05B0C515B}" name="PivotTable2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4" firstHeaderRow="1" firstDataRow="1" firstDataCol="1"/>
  <pivotFields count="17">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dataField="1" numFmtId="2" showAll="0"/>
    <pivotField numFmtId="43" showAll="0"/>
    <pivotField showAll="0"/>
    <pivotField numFmtId="2" showAll="0"/>
    <pivotField numFmtId="43"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Billions USD"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19B8058-FC6F-4CB5-A77D-0F38D36C0748}" name="PivotTable2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8:B319" firstHeaderRow="1" firstDataRow="1" firstDataCol="1"/>
  <pivotFields count="17">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numFmtId="43" showAll="0"/>
    <pivotField showAll="0"/>
    <pivotField numFmtId="2" showAll="0"/>
    <pivotField dataField="1" numFmtId="43"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 of GDP"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841176-5070-48C2-8FE4-D156088BE68C}" name="PivotTable2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5:B256" firstHeaderRow="1" firstDataRow="1" firstDataCol="1"/>
  <pivotFields count="17">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numFmtId="43" showAll="0"/>
    <pivotField showAll="0"/>
    <pivotField dataField="1" numFmtId="2" showAll="0"/>
    <pivotField numFmtId="43"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Billions USD2"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FE4D46-8874-4276-B03D-9A15F663FC74}" name="PivotTable2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1:C192" firstHeaderRow="0" firstDataRow="1" firstDataCol="1"/>
  <pivotFields count="17">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numFmtId="43" showAll="0"/>
    <pivotField dataField="1" showAll="0"/>
    <pivotField numFmtId="2" showAll="0"/>
    <pivotField numFmtId="43"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Sum of Export % Change" fld="13" baseField="0" baseItem="0"/>
    <dataField name="Sum of Import % Change"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0D939DE-7D55-4B41-A5B8-233037BDEA55}" name="PivotTable3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7:B128" firstHeaderRow="1" firstDataRow="1" firstDataCol="1"/>
  <pivotFields count="20">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numFmtId="43" showAll="0"/>
    <pivotField showAll="0"/>
    <pivotField numFmtId="2" showAll="0"/>
    <pivotField numFmtId="43" showAll="0"/>
    <pivotField showAll="0"/>
    <pivotField showAll="0"/>
    <pivotField numFmtId="43"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Manufacturing % Change" fld="1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EDBDFAD-98CF-49E4-9A32-D1083682032E}" name="PivotTable3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4" firstHeaderRow="1" firstDataRow="1" firstDataCol="1"/>
  <pivotFields count="20">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numFmtId="2" showAll="0"/>
    <pivotField numFmtId="43" showAll="0"/>
    <pivotField showAll="0"/>
    <pivotField numFmtId="2" showAll="0"/>
    <pivotField numFmtId="43" showAll="0"/>
    <pivotField showAll="0"/>
    <pivotField showAll="0"/>
    <pivotField dataField="1" numFmtId="43"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Manufacturing % of GDP"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88F7D-50EC-4836-A887-4689C5F57F08}"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6:B127"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dataField="1" numFmtId="43" showAll="0"/>
    <pivotField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Per Capita (US $)" fld="2"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778FA-8759-46BD-B9C7-8EA1811935EE}"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4"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numFmtId="43" showAll="0"/>
    <pivotField numFmtId="43" showAll="0"/>
    <pivotField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GDP ( Billions of US $)" fld="1"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0B7AA7-64BE-4235-95AA-F7F5B4B0520F}"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57:B318"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Poplulation in billion" fld="5"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2C721F-2458-4191-9F00-8009BF81457B}"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3:B254" firstHeaderRow="1" firstDataRow="1" firstDataCol="1"/>
  <pivotFields count="6">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dataField="1"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YOY % Change" fld="4"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4B8634-88B7-4D75-B0D7-11DD484C4495}"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31:B192" firstHeaderRow="1" firstDataRow="1" firstDataCol="1"/>
  <pivotFields count="9">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dataField="1"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YOY % Change2"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322575-9811-4CF9-A3C7-E29BA7F226C6}"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7:B128" firstHeaderRow="1" firstDataRow="1" firstDataCol="1"/>
  <pivotFields count="9">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dataField="1"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Annual % Change2"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97B51F-9FF8-4342-B3AD-01C004571571}"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4" firstHeaderRow="1" firstDataRow="1" firstDataCol="1"/>
  <pivotFields count="9">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dataField="1"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GNP ( Billions of US $)"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F043DC-F6D4-4E8E-B982-4A83D7CB2B41}"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1:B192" firstHeaderRow="1" firstDataRow="1" firstDataCol="1"/>
  <pivotFields count="12">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umFmtId="43" showAll="0"/>
    <pivotField numFmtId="43" showAll="0"/>
    <pivotField showAll="0"/>
    <pivotField showAll="0"/>
    <pivotField showAll="0"/>
    <pivotField showAll="0"/>
    <pivotField showAll="0"/>
    <pivotField showAll="0"/>
    <pivotField numFmtId="43" showAll="0"/>
    <pivotField showAll="0"/>
    <pivotField dataField="1" numFmtId="2"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Billions USD"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6DC9317-7BAE-493B-AA98-02881D1256AF}" sourceName="date">
  <pivotTables>
    <pivotTable tabId="11" name="PivotTable17"/>
    <pivotTable tabId="11" name="PivotTable13"/>
    <pivotTable tabId="11" name="PivotTable14"/>
    <pivotTable tabId="11" name="PivotTable15"/>
    <pivotTable tabId="11" name="PivotTable16"/>
  </pivotTables>
  <data>
    <tabular pivotCacheId="621315464">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9535E576-503F-49C9-98BA-0A2E1A19483A}" sourceName="date">
  <pivotTables>
    <pivotTable tabId="13" name="PivotTable20"/>
    <pivotTable tabId="13" name="PivotTable18"/>
    <pivotTable tabId="13" name="PivotTable19"/>
  </pivotTables>
  <data>
    <tabular pivotCacheId="2001590924">
      <items count="60">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BB922BAE-5EAB-4BD6-AF18-369D76D31077}" sourceName="date">
  <pivotTables>
    <pivotTable tabId="16" name="PivotTable22"/>
    <pivotTable tabId="16" name="PivotTable23"/>
    <pivotTable tabId="16" name="PivotTable24"/>
  </pivotTables>
  <data>
    <tabular pivotCacheId="1951163418">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3" xr10:uid="{E2D30B8B-ED03-4DDF-9A99-40EB5C0898EA}" sourceName="date">
  <pivotTables>
    <pivotTable tabId="18" name="PivotTable28"/>
    <pivotTable tabId="18" name="PivotTable25"/>
    <pivotTable tabId="18" name="PivotTable26"/>
    <pivotTable tabId="18" name="PivotTable27"/>
    <pivotTable tabId="18" name="PivotTable29"/>
  </pivotTables>
  <data>
    <tabular pivotCacheId="2145176326">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4" xr10:uid="{FC56B880-26DE-4C97-9676-AF3B2E3BCFDB}" sourceName="date">
  <pivotTables>
    <pivotTable tabId="20" name="PivotTable31"/>
    <pivotTable tabId="20" name="PivotTable30"/>
  </pivotTables>
  <data>
    <tabular pivotCacheId="416488006">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B997E7B-4E8C-459A-A379-20EF48B7CC03}" cache="Slicer_date" caption="dat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4184D8A4-2AA2-4C8C-AD77-D08579553C7D}" cache="Slicer_date1" caption="date"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5885D0D1-894A-4F36-9733-8782E3027261}" cache="Slicer_date2" caption="date" startItem="13"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3" xr10:uid="{61B16DC4-C8E3-40BA-A501-939889F3BD07}" cache="Slicer_date3" caption="date"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4" xr10:uid="{40C38627-7C94-4E8C-B032-C4D8DCF2FF60}" cache="Slicer_date4" caption="dat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6.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97CE-B542-4413-AD8E-F6356406CC36}">
  <dimension ref="A1"/>
  <sheetViews>
    <sheetView zoomScale="69" workbookViewId="0">
      <selection activeCell="A2" sqref="A2"/>
    </sheetView>
  </sheetViews>
  <sheetFormatPr defaultRowHeight="14.4" x14ac:dyDescent="0.3"/>
  <cols>
    <col min="1" max="16384" width="8.88671875" style="13"/>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FFCD-D473-484E-A07E-7C7E6B9D792B}">
  <dimension ref="H2:P3"/>
  <sheetViews>
    <sheetView zoomScale="69" workbookViewId="0">
      <selection activeCell="Z30" sqref="Z30"/>
    </sheetView>
  </sheetViews>
  <sheetFormatPr defaultRowHeight="14.4" x14ac:dyDescent="0.3"/>
  <cols>
    <col min="1" max="16384" width="8.88671875" style="13"/>
  </cols>
  <sheetData>
    <row r="2" spans="8:16" ht="14.4" customHeight="1" x14ac:dyDescent="0.85">
      <c r="P2" s="18"/>
    </row>
    <row r="3" spans="8:16" ht="46.2" x14ac:dyDescent="0.85">
      <c r="H3" s="19"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E706-5649-4D44-850C-B9ACF69A624A}">
  <dimension ref="A2:T2"/>
  <sheetViews>
    <sheetView topLeftCell="A2" zoomScale="60" workbookViewId="0">
      <selection activeCell="V18" sqref="V18"/>
    </sheetView>
  </sheetViews>
  <sheetFormatPr defaultRowHeight="14.4" x14ac:dyDescent="0.3"/>
  <cols>
    <col min="1" max="16384" width="8.88671875" style="13"/>
  </cols>
  <sheetData>
    <row r="2" spans="1:20" ht="36.6" x14ac:dyDescent="0.7">
      <c r="A2" s="20" t="s">
        <v>43</v>
      </c>
      <c r="B2" s="20"/>
      <c r="C2" s="20"/>
      <c r="D2" s="20"/>
      <c r="E2" s="20"/>
      <c r="F2" s="20"/>
      <c r="G2" s="20"/>
      <c r="H2" s="20"/>
      <c r="I2" s="20"/>
      <c r="J2" s="20"/>
      <c r="K2" s="20"/>
      <c r="L2" s="20"/>
      <c r="M2" s="20"/>
      <c r="N2" s="20"/>
      <c r="O2" s="20"/>
      <c r="P2" s="20"/>
      <c r="Q2" s="20"/>
      <c r="R2" s="20"/>
      <c r="S2" s="20"/>
      <c r="T2" s="20"/>
    </row>
  </sheetData>
  <mergeCells count="1">
    <mergeCell ref="A2: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7F84-61FA-4110-8A9D-C1AFE1B67C97}">
  <dimension ref="F3:N25"/>
  <sheetViews>
    <sheetView zoomScale="71" zoomScaleNormal="40" workbookViewId="0">
      <selection activeCell="R4" sqref="R4"/>
    </sheetView>
  </sheetViews>
  <sheetFormatPr defaultRowHeight="14.4" x14ac:dyDescent="0.3"/>
  <cols>
    <col min="1" max="16384" width="8.88671875" style="13"/>
  </cols>
  <sheetData>
    <row r="3" spans="6:6" ht="36.6" x14ac:dyDescent="0.7">
      <c r="F3" s="21" t="s">
        <v>46</v>
      </c>
    </row>
    <row r="25" spans="14:14" x14ac:dyDescent="0.3">
      <c r="N25"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F092-5FFD-4B0A-9DD3-2E6A6EAD3EF0}">
  <dimension ref="A1:T62"/>
  <sheetViews>
    <sheetView zoomScale="76" workbookViewId="0">
      <pane xSplit="1" topLeftCell="B1" activePane="topRight" state="frozen"/>
      <selection pane="topRight" activeCell="F4" sqref="F4"/>
    </sheetView>
  </sheetViews>
  <sheetFormatPr defaultRowHeight="14.4" x14ac:dyDescent="0.3"/>
  <cols>
    <col min="1" max="1" width="5" bestFit="1" customWidth="1"/>
    <col min="2" max="2" width="19.21875" bestFit="1" customWidth="1"/>
    <col min="3" max="3" width="15.109375" bestFit="1" customWidth="1"/>
    <col min="4" max="4" width="15.44140625" bestFit="1" customWidth="1"/>
    <col min="5" max="5" width="14.109375" bestFit="1" customWidth="1"/>
    <col min="6" max="6" width="21.6640625" bestFit="1" customWidth="1"/>
    <col min="7" max="7" width="19.33203125" bestFit="1" customWidth="1"/>
    <col min="8" max="8" width="15.44140625" bestFit="1" customWidth="1"/>
    <col min="9" max="9" width="12.6640625" bestFit="1" customWidth="1"/>
    <col min="10" max="10" width="16.6640625" bestFit="1" customWidth="1"/>
    <col min="11" max="11" width="13.5546875" bestFit="1" customWidth="1"/>
    <col min="12" max="12" width="10.6640625" bestFit="1" customWidth="1"/>
    <col min="13" max="13" width="14.44140625" bestFit="1" customWidth="1"/>
    <col min="14" max="14" width="14.77734375" bestFit="1" customWidth="1"/>
    <col min="15" max="15" width="10.6640625" bestFit="1" customWidth="1"/>
    <col min="16" max="16" width="9" bestFit="1" customWidth="1"/>
    <col min="17" max="17" width="15" bestFit="1" customWidth="1"/>
    <col min="18" max="18" width="12" bestFit="1" customWidth="1"/>
    <col min="19" max="19" width="21.6640625" bestFit="1" customWidth="1"/>
    <col min="20" max="20" width="28.109375" bestFit="1" customWidth="1"/>
  </cols>
  <sheetData>
    <row r="1" spans="1:20" s="6" customFormat="1" x14ac:dyDescent="0.3">
      <c r="B1" s="6" t="s">
        <v>12</v>
      </c>
      <c r="C1" s="6" t="s">
        <v>2</v>
      </c>
      <c r="D1" s="6" t="s">
        <v>20</v>
      </c>
      <c r="G1" s="7" t="s">
        <v>18</v>
      </c>
      <c r="H1" s="6" t="s">
        <v>21</v>
      </c>
      <c r="J1" s="6" t="s">
        <v>22</v>
      </c>
      <c r="L1" s="14" t="s">
        <v>3</v>
      </c>
      <c r="M1" s="14"/>
      <c r="N1" s="14"/>
      <c r="O1" s="14" t="s">
        <v>4</v>
      </c>
      <c r="P1" s="14"/>
      <c r="Q1" s="14"/>
      <c r="R1" s="14" t="s">
        <v>24</v>
      </c>
      <c r="S1" s="14"/>
    </row>
    <row r="2" spans="1:20" x14ac:dyDescent="0.3">
      <c r="A2" t="s">
        <v>0</v>
      </c>
      <c r="B2" t="s">
        <v>13</v>
      </c>
      <c r="C2" t="s">
        <v>14</v>
      </c>
      <c r="D2" t="s">
        <v>15</v>
      </c>
      <c r="E2" t="s">
        <v>16</v>
      </c>
      <c r="F2" t="s">
        <v>17</v>
      </c>
      <c r="G2" t="s">
        <v>19</v>
      </c>
      <c r="H2" t="s">
        <v>15</v>
      </c>
      <c r="I2" t="s">
        <v>16</v>
      </c>
      <c r="J2" t="s">
        <v>23</v>
      </c>
      <c r="K2" t="s">
        <v>1</v>
      </c>
      <c r="L2" t="s">
        <v>5</v>
      </c>
      <c r="M2" t="s">
        <v>6</v>
      </c>
      <c r="N2" t="s">
        <v>11</v>
      </c>
      <c r="O2" t="s">
        <v>5</v>
      </c>
      <c r="P2" t="s">
        <v>7</v>
      </c>
      <c r="Q2" t="s">
        <v>10</v>
      </c>
      <c r="R2" t="s">
        <v>5</v>
      </c>
      <c r="S2" t="s">
        <v>25</v>
      </c>
      <c r="T2" t="s">
        <v>26</v>
      </c>
    </row>
    <row r="3" spans="1:20" s="4" customFormat="1" x14ac:dyDescent="0.3">
      <c r="A3">
        <v>1960</v>
      </c>
      <c r="B3" s="4">
        <v>37.029883875457003</v>
      </c>
      <c r="C3" s="4">
        <v>82.188599999999994</v>
      </c>
      <c r="J3" s="4">
        <v>1.7799</v>
      </c>
      <c r="L3" s="1">
        <v>1.6527016527017</v>
      </c>
      <c r="M3" s="4">
        <f>L3/B3%</f>
        <v>4.4631564556352616</v>
      </c>
      <c r="O3" s="1">
        <v>2.5305025305025</v>
      </c>
      <c r="P3" s="4">
        <f>O3/B3%</f>
        <v>6.833676656976202</v>
      </c>
      <c r="R3">
        <v>5.4619515985362996</v>
      </c>
      <c r="S3" s="5">
        <f>R3/B3%</f>
        <v>14.750118085453733</v>
      </c>
    </row>
    <row r="4" spans="1:20" s="4" customFormat="1" x14ac:dyDescent="0.3">
      <c r="A4">
        <v>1961</v>
      </c>
      <c r="B4" s="4">
        <v>39.232435784095003</v>
      </c>
      <c r="C4" s="4">
        <v>85.354299999999995</v>
      </c>
      <c r="D4" s="4">
        <v>3.7227000000000001</v>
      </c>
      <c r="E4" s="4">
        <f>(B4-B3)/B3%</f>
        <v>5.9480389299784626</v>
      </c>
      <c r="F4" s="4">
        <f>B4/C4</f>
        <v>0.45964217132698654</v>
      </c>
      <c r="J4" s="4">
        <v>1.6952</v>
      </c>
      <c r="K4" s="4">
        <v>-0.08</v>
      </c>
      <c r="L4" s="1">
        <v>1.6884016884016999</v>
      </c>
      <c r="M4" s="4">
        <f>L4/B4%</f>
        <v>4.3035861899917647</v>
      </c>
      <c r="N4" s="4">
        <f>(L4-L3)/L3%</f>
        <v>2.1601016518402121</v>
      </c>
      <c r="O4" s="1">
        <v>2.3373023373023001</v>
      </c>
      <c r="P4" s="4">
        <f>O4/B4%</f>
        <v>5.9575764048018973</v>
      </c>
      <c r="Q4" s="4">
        <f>(O4-O3)/O3%</f>
        <v>-7.634854771784588</v>
      </c>
      <c r="R4">
        <v>6.0236840386462998</v>
      </c>
      <c r="S4" s="5">
        <f>R4/B4%</f>
        <v>15.35383648314879</v>
      </c>
      <c r="T4" s="4">
        <f>(R4-R3)/R3%</f>
        <v>10.284463894929678</v>
      </c>
    </row>
    <row r="5" spans="1:20" s="4" customFormat="1" x14ac:dyDescent="0.3">
      <c r="A5">
        <v>1962</v>
      </c>
      <c r="B5" s="4">
        <v>42.161481858701002</v>
      </c>
      <c r="C5" s="4">
        <v>89.881799999999998</v>
      </c>
      <c r="D5" s="4">
        <v>2.9310999999999998</v>
      </c>
      <c r="E5" s="4">
        <f t="shared" ref="E5:E62" si="0">(B5-B4)/B4%</f>
        <v>7.4658787201620731</v>
      </c>
      <c r="F5" s="4">
        <f t="shared" ref="F5:F61" si="1">B5/C5</f>
        <v>0.46907696395378157</v>
      </c>
      <c r="G5" s="4">
        <v>41.173872254944001</v>
      </c>
      <c r="H5" s="4">
        <v>2.9155000000000002</v>
      </c>
      <c r="J5" s="4">
        <v>3.6322000000000001</v>
      </c>
      <c r="K5" s="4">
        <v>1.94</v>
      </c>
      <c r="L5" s="1">
        <v>1.7577017577017999</v>
      </c>
      <c r="M5" s="4">
        <f t="shared" ref="M5:M62" si="2">L5/B5%</f>
        <v>4.1689752831566036</v>
      </c>
      <c r="N5" s="4">
        <f t="shared" ref="N5:N62" si="3">(L5-L4)/L4%</f>
        <v>4.10447761194209</v>
      </c>
      <c r="O5" s="1">
        <v>2.5431025431025001</v>
      </c>
      <c r="P5" s="4">
        <f t="shared" ref="P5:P62" si="4">O5/B5%</f>
        <v>6.031814895940788</v>
      </c>
      <c r="Q5" s="4">
        <f t="shared" ref="Q5:Q62" si="5">(O5-O4)/O4%</f>
        <v>8.805031446540772</v>
      </c>
      <c r="R5">
        <v>6.6882015635460998</v>
      </c>
      <c r="S5" s="5">
        <f t="shared" ref="S5:S62" si="6">R5/B5%</f>
        <v>15.863298130651057</v>
      </c>
      <c r="T5" s="4">
        <f t="shared" ref="T5:T62" si="7">(R5-R4)/R4%</f>
        <v>11.031746031771229</v>
      </c>
    </row>
    <row r="6" spans="1:20" s="4" customFormat="1" x14ac:dyDescent="0.3">
      <c r="A6">
        <v>1963</v>
      </c>
      <c r="B6" s="4">
        <v>48.421923458740999</v>
      </c>
      <c r="C6" s="4">
        <v>101.1264</v>
      </c>
      <c r="D6" s="4">
        <v>5.9943999999999997</v>
      </c>
      <c r="E6" s="4">
        <f t="shared" si="0"/>
        <v>14.848722872267851</v>
      </c>
      <c r="F6" s="4">
        <f t="shared" si="1"/>
        <v>0.47882574143587625</v>
      </c>
      <c r="G6" s="4">
        <v>45.729179876914003</v>
      </c>
      <c r="H6" s="4">
        <v>6.0365000000000002</v>
      </c>
      <c r="I6" s="4">
        <f>(G6-G5)/G5%</f>
        <v>11.063588077808294</v>
      </c>
      <c r="J6" s="4">
        <v>2.9462000000000002</v>
      </c>
      <c r="K6" s="4">
        <v>-0.69</v>
      </c>
      <c r="L6" s="1">
        <v>2.0727020727020999</v>
      </c>
      <c r="M6" s="4">
        <f t="shared" si="2"/>
        <v>4.2805033849351171</v>
      </c>
      <c r="N6" s="4">
        <f t="shared" si="3"/>
        <v>17.921146953403735</v>
      </c>
      <c r="O6" s="1">
        <v>2.8602028602029002</v>
      </c>
      <c r="P6" s="4">
        <f t="shared" si="4"/>
        <v>5.9068344582387375</v>
      </c>
      <c r="Q6" s="4">
        <f t="shared" si="5"/>
        <v>12.469033856320568</v>
      </c>
      <c r="R6">
        <v>7.6276094314769001</v>
      </c>
      <c r="S6" s="5">
        <f t="shared" si="6"/>
        <v>15.752388353544397</v>
      </c>
      <c r="T6" s="4">
        <f t="shared" si="7"/>
        <v>14.045746962098494</v>
      </c>
    </row>
    <row r="7" spans="1:20" s="4" customFormat="1" x14ac:dyDescent="0.3">
      <c r="A7">
        <v>1964</v>
      </c>
      <c r="B7" s="4">
        <v>56.480289940825998</v>
      </c>
      <c r="C7" s="4">
        <v>115.53749999999999</v>
      </c>
      <c r="D7" s="4">
        <v>7.4530000000000003</v>
      </c>
      <c r="E7" s="4">
        <f t="shared" si="0"/>
        <v>16.641979307061838</v>
      </c>
      <c r="F7" s="4">
        <f t="shared" si="1"/>
        <v>0.48884812239165637</v>
      </c>
      <c r="G7" s="4">
        <v>52.536801654530002</v>
      </c>
      <c r="H7" s="4">
        <v>7.4039999999999999</v>
      </c>
      <c r="I7" s="4">
        <f t="shared" ref="I7:I62" si="8">(G7-G6)/G6%</f>
        <v>14.8868223658058</v>
      </c>
      <c r="J7" s="4">
        <v>13.3553</v>
      </c>
      <c r="K7" s="4">
        <v>10.41</v>
      </c>
      <c r="L7" s="1">
        <v>2.1042021042021002</v>
      </c>
      <c r="M7" s="4">
        <f t="shared" si="2"/>
        <v>3.7255511726420982</v>
      </c>
      <c r="N7" s="4">
        <f t="shared" si="3"/>
        <v>1.5197568389042475</v>
      </c>
      <c r="O7" s="1">
        <v>3.2109032109031999</v>
      </c>
      <c r="P7" s="4">
        <f t="shared" si="4"/>
        <v>5.6849977474748101</v>
      </c>
      <c r="Q7" s="4">
        <f t="shared" si="5"/>
        <v>12.261380323052379</v>
      </c>
      <c r="R7">
        <v>8.3877409887355991</v>
      </c>
      <c r="S7" s="5">
        <f t="shared" si="6"/>
        <v>14.850739961716513</v>
      </c>
      <c r="T7" s="4">
        <f t="shared" si="7"/>
        <v>9.965528047645698</v>
      </c>
    </row>
    <row r="8" spans="1:20" s="4" customFormat="1" x14ac:dyDescent="0.3">
      <c r="A8">
        <v>1965</v>
      </c>
      <c r="B8" s="4">
        <v>59.554854574794</v>
      </c>
      <c r="C8" s="4">
        <v>119.3189</v>
      </c>
      <c r="D8" s="4">
        <v>-2.6358000000000001</v>
      </c>
      <c r="E8" s="4">
        <f t="shared" si="0"/>
        <v>5.4436063221155591</v>
      </c>
      <c r="F8" s="4">
        <f t="shared" si="1"/>
        <v>0.49912339599840427</v>
      </c>
      <c r="G8" s="4">
        <v>55.857844002668003</v>
      </c>
      <c r="H8" s="4">
        <v>-2.6859000000000002</v>
      </c>
      <c r="I8" s="4">
        <f t="shared" si="8"/>
        <v>6.3213637746287175</v>
      </c>
      <c r="J8" s="4">
        <v>9.4748000000000001</v>
      </c>
      <c r="K8" s="4">
        <v>-3.88</v>
      </c>
      <c r="L8" s="1">
        <v>1.9697606047878999</v>
      </c>
      <c r="M8" s="4">
        <f t="shared" si="2"/>
        <v>3.3074727809369575</v>
      </c>
      <c r="N8" s="4">
        <f t="shared" si="3"/>
        <v>-6.3891913778491158</v>
      </c>
      <c r="O8" s="1">
        <v>3.1037379252415001</v>
      </c>
      <c r="P8" s="4">
        <f t="shared" si="4"/>
        <v>5.2115615887258437</v>
      </c>
      <c r="Q8" s="4">
        <f t="shared" si="5"/>
        <v>-3.3375433210755396</v>
      </c>
      <c r="R8">
        <v>8.9397242912137997</v>
      </c>
      <c r="S8" s="5">
        <f t="shared" si="6"/>
        <v>15.010907767370233</v>
      </c>
      <c r="T8" s="4">
        <f t="shared" si="7"/>
        <v>6.5808339005638361</v>
      </c>
    </row>
    <row r="9" spans="1:20" s="4" customFormat="1" x14ac:dyDescent="0.3">
      <c r="A9">
        <v>1966</v>
      </c>
      <c r="B9" s="4">
        <v>45.865462033909999</v>
      </c>
      <c r="C9" s="4">
        <v>89.997299999999996</v>
      </c>
      <c r="D9" s="4">
        <v>-5.5300000000000002E-2</v>
      </c>
      <c r="E9" s="4">
        <f t="shared" si="0"/>
        <v>-22.986190863234683</v>
      </c>
      <c r="F9" s="4">
        <f t="shared" si="1"/>
        <v>0.50963153376723525</v>
      </c>
      <c r="G9" s="4">
        <v>53.934009903099998</v>
      </c>
      <c r="H9" s="4">
        <v>-0.18720000000000001</v>
      </c>
      <c r="I9" s="4">
        <f t="shared" si="8"/>
        <v>-3.4441610375726541</v>
      </c>
      <c r="J9" s="4">
        <v>10.8018</v>
      </c>
      <c r="K9" s="4">
        <v>1.33</v>
      </c>
      <c r="L9" s="1">
        <v>1.9</v>
      </c>
      <c r="M9" s="4">
        <f t="shared" si="2"/>
        <v>4.1425506595687649</v>
      </c>
      <c r="N9" s="4">
        <f t="shared" si="3"/>
        <v>-3.5415778251597088</v>
      </c>
      <c r="O9" s="1">
        <v>3.06</v>
      </c>
      <c r="P9" s="4">
        <f t="shared" si="4"/>
        <v>6.6716868517265366</v>
      </c>
      <c r="Q9" s="4">
        <f t="shared" si="5"/>
        <v>-1.4092016238161209</v>
      </c>
      <c r="R9">
        <v>6.6523233881913999</v>
      </c>
      <c r="S9" s="5">
        <f t="shared" si="6"/>
        <v>14.503992968114213</v>
      </c>
      <c r="T9" s="4">
        <f t="shared" si="7"/>
        <v>-25.586928953396459</v>
      </c>
    </row>
    <row r="10" spans="1:20" s="4" customFormat="1" x14ac:dyDescent="0.3">
      <c r="A10">
        <v>1967</v>
      </c>
      <c r="B10" s="4">
        <v>50.134942203446997</v>
      </c>
      <c r="C10" s="4">
        <v>96.339100000000002</v>
      </c>
      <c r="D10" s="4">
        <v>7.8259999999999996</v>
      </c>
      <c r="E10" s="4">
        <f t="shared" si="0"/>
        <v>9.3087041538585531</v>
      </c>
      <c r="F10" s="4">
        <f t="shared" si="1"/>
        <v>0.52040077396868967</v>
      </c>
      <c r="G10" s="4">
        <v>55.004484962542001</v>
      </c>
      <c r="H10" s="4">
        <v>7.8761999999999999</v>
      </c>
      <c r="I10" s="4">
        <f t="shared" si="8"/>
        <v>1.9847867076178125</v>
      </c>
      <c r="J10" s="4">
        <v>13.062200000000001</v>
      </c>
      <c r="K10" s="4">
        <v>2.2599999999999998</v>
      </c>
      <c r="L10" s="1">
        <v>2.0226666666667001</v>
      </c>
      <c r="M10" s="4">
        <f t="shared" si="2"/>
        <v>4.0344449953861377</v>
      </c>
      <c r="N10" s="4">
        <f t="shared" si="3"/>
        <v>6.4561403508789592</v>
      </c>
      <c r="O10" s="1">
        <v>2.9813333333332999</v>
      </c>
      <c r="P10" s="4">
        <f t="shared" si="4"/>
        <v>5.9466176728300288</v>
      </c>
      <c r="Q10" s="4">
        <f t="shared" si="5"/>
        <v>-2.5708061002189604</v>
      </c>
      <c r="R10">
        <v>6.6337859922906999</v>
      </c>
      <c r="S10" s="5">
        <f t="shared" si="6"/>
        <v>13.231861254314158</v>
      </c>
      <c r="T10" s="4">
        <f t="shared" si="7"/>
        <v>-0.27866047422778523</v>
      </c>
    </row>
    <row r="11" spans="1:20" s="4" customFormat="1" x14ac:dyDescent="0.3">
      <c r="A11">
        <v>1968</v>
      </c>
      <c r="B11" s="4">
        <v>53.085455870822997</v>
      </c>
      <c r="C11" s="4">
        <v>99.876000000000005</v>
      </c>
      <c r="D11" s="4">
        <v>3.3879000000000001</v>
      </c>
      <c r="E11" s="4">
        <f t="shared" si="0"/>
        <v>5.8851442481031517</v>
      </c>
      <c r="F11" s="4">
        <f t="shared" si="1"/>
        <v>0.53151363561639431</v>
      </c>
      <c r="G11" s="4">
        <v>53.910366534076999</v>
      </c>
      <c r="H11" s="4">
        <v>3.4064000000000001</v>
      </c>
      <c r="I11" s="4">
        <f t="shared" si="8"/>
        <v>-1.989144029273423</v>
      </c>
      <c r="J11" s="4">
        <v>3.2374000000000001</v>
      </c>
      <c r="K11" s="4">
        <v>-9.82</v>
      </c>
      <c r="L11" s="1">
        <v>2.1440000000000001</v>
      </c>
      <c r="M11" s="4">
        <f t="shared" si="2"/>
        <v>4.0387710057857724</v>
      </c>
      <c r="N11" s="4">
        <f t="shared" si="3"/>
        <v>5.998681608435958</v>
      </c>
      <c r="O11" s="1">
        <v>2.6240000000000001</v>
      </c>
      <c r="P11" s="4">
        <f t="shared" si="4"/>
        <v>4.9429734697676615</v>
      </c>
      <c r="Q11" s="4">
        <f t="shared" si="5"/>
        <v>-11.985688729873784</v>
      </c>
      <c r="R11">
        <v>7.1786336635866999</v>
      </c>
      <c r="S11" s="5">
        <f t="shared" si="6"/>
        <v>13.522788013830064</v>
      </c>
      <c r="T11" s="4">
        <f t="shared" si="7"/>
        <v>8.2132235186540843</v>
      </c>
    </row>
    <row r="12" spans="1:20" s="4" customFormat="1" x14ac:dyDescent="0.3">
      <c r="A12">
        <v>1969</v>
      </c>
      <c r="B12" s="4">
        <v>58.447995016848999</v>
      </c>
      <c r="C12" s="4">
        <v>107.6223</v>
      </c>
      <c r="D12" s="4">
        <v>6.5396999999999998</v>
      </c>
      <c r="E12" s="4">
        <f t="shared" si="0"/>
        <v>10.101710643825099</v>
      </c>
      <c r="F12" s="4">
        <f t="shared" si="1"/>
        <v>0.54308442596793605</v>
      </c>
      <c r="G12" s="4">
        <v>59.167585311501</v>
      </c>
      <c r="H12" s="4">
        <v>6.5728</v>
      </c>
      <c r="I12" s="4">
        <f t="shared" si="8"/>
        <v>9.7517770985676524</v>
      </c>
      <c r="J12" s="4">
        <v>-0.58409999999999995</v>
      </c>
      <c r="K12" s="4">
        <v>-3.82</v>
      </c>
      <c r="L12" s="1">
        <v>2.1706666666666998</v>
      </c>
      <c r="M12" s="4">
        <f t="shared" si="2"/>
        <v>3.7138428205124137</v>
      </c>
      <c r="N12" s="4">
        <f t="shared" si="3"/>
        <v>1.2437810945289038</v>
      </c>
      <c r="O12" s="1">
        <v>2.3559999999999999</v>
      </c>
      <c r="P12" s="4">
        <f t="shared" si="4"/>
        <v>4.0309338230008196</v>
      </c>
      <c r="Q12" s="4">
        <f t="shared" si="5"/>
        <v>-10.21341463414635</v>
      </c>
      <c r="R12">
        <v>8.2683290061773</v>
      </c>
      <c r="S12" s="5">
        <f t="shared" si="6"/>
        <v>14.14647158348847</v>
      </c>
      <c r="T12" s="4">
        <f t="shared" si="7"/>
        <v>15.179704016908277</v>
      </c>
    </row>
    <row r="13" spans="1:20" s="4" customFormat="1" x14ac:dyDescent="0.3">
      <c r="A13">
        <v>1970</v>
      </c>
      <c r="B13" s="4">
        <v>62.422483054517002</v>
      </c>
      <c r="C13" s="4">
        <v>112.4345</v>
      </c>
      <c r="D13" s="4">
        <v>5.1571999999999996</v>
      </c>
      <c r="E13" s="4">
        <f t="shared" si="0"/>
        <v>6.8000417063446985</v>
      </c>
      <c r="F13" s="4">
        <f t="shared" si="1"/>
        <v>0.55518975985588948</v>
      </c>
      <c r="G13" s="4">
        <v>63.879486702088002</v>
      </c>
      <c r="H13" s="4">
        <v>5.1825999999999999</v>
      </c>
      <c r="I13" s="4">
        <f t="shared" si="8"/>
        <v>7.9636533513749832</v>
      </c>
      <c r="J13" s="4">
        <v>5.0922999999999998</v>
      </c>
      <c r="K13" s="4">
        <v>5.68</v>
      </c>
      <c r="L13" s="1">
        <v>2.3613333333333002</v>
      </c>
      <c r="M13" s="4">
        <f t="shared" si="2"/>
        <v>3.7828250620389734</v>
      </c>
      <c r="N13" s="4">
        <f t="shared" si="3"/>
        <v>8.7837837837805957</v>
      </c>
      <c r="O13" s="1">
        <v>2.4213333333332998</v>
      </c>
      <c r="P13" s="4">
        <f t="shared" si="4"/>
        <v>3.8789442759247752</v>
      </c>
      <c r="Q13" s="4">
        <f t="shared" si="5"/>
        <v>2.773061686472833</v>
      </c>
      <c r="R13">
        <v>9.0241344109279993</v>
      </c>
      <c r="S13" s="5">
        <f t="shared" si="6"/>
        <v>14.456545092970309</v>
      </c>
      <c r="T13" s="4">
        <f t="shared" si="7"/>
        <v>9.1409691630078367</v>
      </c>
    </row>
    <row r="14" spans="1:20" s="4" customFormat="1" x14ac:dyDescent="0.3">
      <c r="A14">
        <v>1971</v>
      </c>
      <c r="B14" s="4">
        <v>67.350988020903998</v>
      </c>
      <c r="C14" s="4">
        <v>118.6032</v>
      </c>
      <c r="D14" s="4">
        <v>1.6429</v>
      </c>
      <c r="E14" s="4">
        <f t="shared" si="0"/>
        <v>7.8954003833565229</v>
      </c>
      <c r="F14" s="4">
        <f t="shared" si="1"/>
        <v>0.5678682195834851</v>
      </c>
      <c r="G14" s="4">
        <v>67.629474399380996</v>
      </c>
      <c r="H14" s="4">
        <v>1.6687000000000001</v>
      </c>
      <c r="I14" s="4">
        <f t="shared" si="8"/>
        <v>5.8704098778715128</v>
      </c>
      <c r="J14" s="4">
        <v>3.0798999999999999</v>
      </c>
      <c r="K14" s="4">
        <v>-2.0099999999999998</v>
      </c>
      <c r="L14" s="1">
        <v>2.4698989464631</v>
      </c>
      <c r="M14" s="4">
        <f t="shared" si="2"/>
        <v>3.6672052170882887</v>
      </c>
      <c r="N14" s="4">
        <f t="shared" si="3"/>
        <v>4.5976403075861674</v>
      </c>
      <c r="O14" s="1">
        <v>2.6956568479896998</v>
      </c>
      <c r="P14" s="4">
        <f t="shared" si="4"/>
        <v>4.0024013413924049</v>
      </c>
      <c r="Q14" s="4">
        <f t="shared" si="5"/>
        <v>11.329440307946195</v>
      </c>
      <c r="R14">
        <v>10.090718149285999</v>
      </c>
      <c r="S14" s="5">
        <f t="shared" si="6"/>
        <v>14.982286742629674</v>
      </c>
      <c r="T14" s="4">
        <f t="shared" si="7"/>
        <v>11.819235948728712</v>
      </c>
    </row>
    <row r="15" spans="1:20" s="4" customFormat="1" x14ac:dyDescent="0.3">
      <c r="A15">
        <v>1972</v>
      </c>
      <c r="B15" s="4">
        <v>71.463193830405999</v>
      </c>
      <c r="C15" s="4">
        <v>122.9819</v>
      </c>
      <c r="D15" s="4">
        <v>-0.55330000000000001</v>
      </c>
      <c r="E15" s="4">
        <f t="shared" si="0"/>
        <v>6.1056354633219021</v>
      </c>
      <c r="F15" s="4">
        <f t="shared" si="1"/>
        <v>0.58108708541993581</v>
      </c>
      <c r="G15" s="4">
        <v>71.807500973645006</v>
      </c>
      <c r="H15" s="4">
        <v>-0.53190000000000004</v>
      </c>
      <c r="I15" s="4">
        <f t="shared" si="8"/>
        <v>6.1778190816491847</v>
      </c>
      <c r="J15" s="4">
        <v>6.4420999999999999</v>
      </c>
      <c r="K15" s="4">
        <v>3.36</v>
      </c>
      <c r="L15" s="1">
        <v>2.8781724575065</v>
      </c>
      <c r="M15" s="4">
        <f t="shared" si="2"/>
        <v>4.0274892615867124</v>
      </c>
      <c r="N15" s="4">
        <f t="shared" si="3"/>
        <v>16.529968225139264</v>
      </c>
      <c r="O15" s="1">
        <v>2.6505057822160998</v>
      </c>
      <c r="P15" s="4">
        <f t="shared" si="4"/>
        <v>3.7089103357263729</v>
      </c>
      <c r="Q15" s="4">
        <f t="shared" si="5"/>
        <v>-1.6749559873420725</v>
      </c>
      <c r="R15">
        <v>10.792764134985999</v>
      </c>
      <c r="S15" s="5">
        <f t="shared" si="6"/>
        <v>15.102549377514551</v>
      </c>
      <c r="T15" s="4">
        <f t="shared" si="7"/>
        <v>6.9573441187600249</v>
      </c>
    </row>
    <row r="16" spans="1:20" s="4" customFormat="1" x14ac:dyDescent="0.3">
      <c r="A16">
        <v>1973</v>
      </c>
      <c r="B16" s="4">
        <v>85.515269585522006</v>
      </c>
      <c r="C16" s="4">
        <v>143.77869999999999</v>
      </c>
      <c r="D16" s="4">
        <v>3.2955000000000001</v>
      </c>
      <c r="E16" s="4">
        <f t="shared" si="0"/>
        <v>19.663374951396534</v>
      </c>
      <c r="F16" s="4">
        <f t="shared" si="1"/>
        <v>0.59477008475888304</v>
      </c>
      <c r="G16" s="4">
        <v>85.739085038232005</v>
      </c>
      <c r="H16" s="4">
        <v>3.3561000000000001</v>
      </c>
      <c r="I16" s="4">
        <f t="shared" si="8"/>
        <v>19.401293563607247</v>
      </c>
      <c r="J16" s="4">
        <v>16.940799999999999</v>
      </c>
      <c r="K16" s="4">
        <v>10.5</v>
      </c>
      <c r="L16" s="1">
        <v>3.5991351901309998</v>
      </c>
      <c r="M16" s="4">
        <f t="shared" si="2"/>
        <v>4.2087631923227242</v>
      </c>
      <c r="N16" s="4">
        <f t="shared" si="3"/>
        <v>25.049323599222568</v>
      </c>
      <c r="O16" s="1">
        <v>4.0391707999491002</v>
      </c>
      <c r="P16" s="4">
        <f t="shared" si="4"/>
        <v>4.7233328264370513</v>
      </c>
      <c r="Q16" s="4">
        <f t="shared" si="5"/>
        <v>52.392453812039278</v>
      </c>
      <c r="R16">
        <v>12.840361714179</v>
      </c>
      <c r="S16" s="5">
        <f t="shared" si="6"/>
        <v>15.015285312686323</v>
      </c>
      <c r="T16" s="4">
        <f t="shared" si="7"/>
        <v>18.971947812289116</v>
      </c>
    </row>
    <row r="17" spans="1:20" s="4" customFormat="1" x14ac:dyDescent="0.3">
      <c r="A17">
        <v>1974</v>
      </c>
      <c r="B17" s="4">
        <v>99.525899115775999</v>
      </c>
      <c r="C17" s="4">
        <v>163.47810000000001</v>
      </c>
      <c r="D17" s="4">
        <v>1.1853</v>
      </c>
      <c r="E17" s="4">
        <f t="shared" si="0"/>
        <v>16.383775199635267</v>
      </c>
      <c r="F17" s="4">
        <f t="shared" si="1"/>
        <v>0.6088026415512291</v>
      </c>
      <c r="G17" s="4">
        <v>102.23029059852</v>
      </c>
      <c r="H17" s="4">
        <v>1.3170999999999999</v>
      </c>
      <c r="I17" s="4">
        <f t="shared" si="8"/>
        <v>19.234174884108434</v>
      </c>
      <c r="J17" s="4">
        <v>28.598700000000001</v>
      </c>
      <c r="K17" s="4">
        <v>11.66</v>
      </c>
      <c r="L17" s="1">
        <v>4.8084156677868002</v>
      </c>
      <c r="M17" s="4">
        <f t="shared" si="2"/>
        <v>4.8313210033835414</v>
      </c>
      <c r="N17" s="4">
        <f t="shared" si="3"/>
        <v>33.599195744902971</v>
      </c>
      <c r="O17" s="1">
        <v>5.9920256783188997</v>
      </c>
      <c r="P17" s="4">
        <f t="shared" si="4"/>
        <v>6.0205692503702233</v>
      </c>
      <c r="Q17" s="4">
        <f t="shared" si="5"/>
        <v>48.347915329413858</v>
      </c>
      <c r="R17">
        <v>16.268417258372999</v>
      </c>
      <c r="S17" s="5">
        <f t="shared" si="6"/>
        <v>16.345913378233696</v>
      </c>
      <c r="T17" s="4">
        <f t="shared" si="7"/>
        <v>26.697499809593062</v>
      </c>
    </row>
    <row r="18" spans="1:20" s="4" customFormat="1" x14ac:dyDescent="0.3">
      <c r="A18">
        <v>1975</v>
      </c>
      <c r="B18" s="4">
        <v>98.472796457114001</v>
      </c>
      <c r="C18" s="4">
        <v>158.03620000000001</v>
      </c>
      <c r="D18" s="4">
        <v>9.1499000000000006</v>
      </c>
      <c r="E18" s="4">
        <f t="shared" si="0"/>
        <v>-1.0581192111984346</v>
      </c>
      <c r="F18" s="4">
        <f t="shared" si="1"/>
        <v>0.62310278567261168</v>
      </c>
      <c r="G18" s="4">
        <v>118.28271779981</v>
      </c>
      <c r="H18" s="4">
        <v>9.2255000000000003</v>
      </c>
      <c r="I18" s="4">
        <f t="shared" si="8"/>
        <v>15.702222019823148</v>
      </c>
      <c r="J18" s="4">
        <v>5.7484000000000002</v>
      </c>
      <c r="K18" s="4">
        <v>-22.85</v>
      </c>
      <c r="L18" s="1">
        <v>5.5608200244989998</v>
      </c>
      <c r="M18" s="4">
        <f t="shared" si="2"/>
        <v>5.6470621578425462</v>
      </c>
      <c r="N18" s="4">
        <f t="shared" si="3"/>
        <v>15.647656290466118</v>
      </c>
      <c r="O18" s="1">
        <v>6.5454041186123</v>
      </c>
      <c r="P18" s="4">
        <f t="shared" si="4"/>
        <v>6.6469160561139304</v>
      </c>
      <c r="Q18" s="4">
        <f t="shared" si="5"/>
        <v>9.2352481448085868</v>
      </c>
      <c r="R18">
        <v>15.596600730442001</v>
      </c>
      <c r="S18" s="5">
        <f t="shared" si="6"/>
        <v>15.838486659850769</v>
      </c>
      <c r="T18" s="4">
        <f t="shared" si="7"/>
        <v>-4.1295752208791479</v>
      </c>
    </row>
    <row r="19" spans="1:20" s="4" customFormat="1" x14ac:dyDescent="0.3">
      <c r="A19">
        <v>1976</v>
      </c>
      <c r="B19" s="4">
        <v>102.71716446588999</v>
      </c>
      <c r="C19" s="4">
        <v>161.09209999999999</v>
      </c>
      <c r="D19" s="4">
        <v>1.6631</v>
      </c>
      <c r="E19" s="4">
        <f t="shared" si="0"/>
        <v>4.3101934356301772</v>
      </c>
      <c r="F19" s="4">
        <f t="shared" si="1"/>
        <v>0.63763005427261799</v>
      </c>
      <c r="G19" s="4">
        <v>115.09112693937</v>
      </c>
      <c r="H19" s="4">
        <v>1.6916</v>
      </c>
      <c r="I19" s="4">
        <f t="shared" si="8"/>
        <v>-2.6982731880084749</v>
      </c>
      <c r="J19" s="4">
        <v>-7.6338999999999997</v>
      </c>
      <c r="K19" s="4">
        <v>-13.38</v>
      </c>
      <c r="L19" s="1">
        <v>6.8681964131882003</v>
      </c>
      <c r="M19" s="4">
        <f t="shared" si="2"/>
        <v>6.6865128617028464</v>
      </c>
      <c r="N19" s="4">
        <f t="shared" si="3"/>
        <v>23.510496346390713</v>
      </c>
      <c r="O19" s="1">
        <v>6.2808364006578001</v>
      </c>
      <c r="P19" s="4">
        <f t="shared" si="4"/>
        <v>6.1146902110440573</v>
      </c>
      <c r="Q19" s="4">
        <f t="shared" si="5"/>
        <v>-4.0420379423507811</v>
      </c>
      <c r="R19">
        <v>16.707859783983999</v>
      </c>
      <c r="S19" s="5">
        <f t="shared" si="6"/>
        <v>16.265888832564393</v>
      </c>
      <c r="T19" s="4">
        <f t="shared" si="7"/>
        <v>7.1250080241715938</v>
      </c>
    </row>
    <row r="20" spans="1:20" s="4" customFormat="1" x14ac:dyDescent="0.3">
      <c r="A20">
        <v>1977</v>
      </c>
      <c r="B20" s="4">
        <v>121.4873224743</v>
      </c>
      <c r="C20" s="4">
        <v>186.21350000000001</v>
      </c>
      <c r="D20" s="4">
        <v>7.2548000000000004</v>
      </c>
      <c r="E20" s="4">
        <f t="shared" si="0"/>
        <v>18.273633336756628</v>
      </c>
      <c r="F20" s="4">
        <f t="shared" si="1"/>
        <v>0.65240878064318641</v>
      </c>
      <c r="G20" s="4">
        <v>121.03769630679</v>
      </c>
      <c r="H20" s="4">
        <v>7.2834000000000003</v>
      </c>
      <c r="I20" s="4">
        <f t="shared" si="8"/>
        <v>5.1668356419454033</v>
      </c>
      <c r="J20" s="4">
        <v>8.3074999999999992</v>
      </c>
      <c r="K20" s="4">
        <v>15.94</v>
      </c>
      <c r="L20" s="1">
        <v>7.7547445255475003</v>
      </c>
      <c r="M20" s="4">
        <f t="shared" si="2"/>
        <v>6.3831718138227753</v>
      </c>
      <c r="N20" s="4">
        <f t="shared" si="3"/>
        <v>12.908019209482195</v>
      </c>
      <c r="O20" s="1">
        <v>7.6110948905109996</v>
      </c>
      <c r="P20" s="4">
        <f t="shared" si="4"/>
        <v>6.2649293238980439</v>
      </c>
      <c r="Q20" s="4">
        <f t="shared" si="5"/>
        <v>21.179639223111746</v>
      </c>
      <c r="R20">
        <v>19.536217092960001</v>
      </c>
      <c r="S20" s="5">
        <f t="shared" si="6"/>
        <v>16.080868929424948</v>
      </c>
      <c r="T20" s="4">
        <f t="shared" si="7"/>
        <v>16.928304076906606</v>
      </c>
    </row>
    <row r="21" spans="1:20" s="4" customFormat="1" x14ac:dyDescent="0.3">
      <c r="A21">
        <v>1978</v>
      </c>
      <c r="B21" s="4">
        <v>137.30029530804001</v>
      </c>
      <c r="C21" s="4">
        <v>205.6934</v>
      </c>
      <c r="D21" s="4">
        <v>5.7125000000000004</v>
      </c>
      <c r="E21" s="4">
        <f t="shared" si="0"/>
        <v>13.01615058401271</v>
      </c>
      <c r="F21" s="4">
        <f t="shared" si="1"/>
        <v>0.66749976084813611</v>
      </c>
      <c r="G21" s="4">
        <v>138.15245696086001</v>
      </c>
      <c r="H21" s="4">
        <v>5.8005000000000004</v>
      </c>
      <c r="I21" s="4">
        <f t="shared" si="8"/>
        <v>14.140025113077026</v>
      </c>
      <c r="J21" s="4">
        <v>2.5230000000000001</v>
      </c>
      <c r="K21" s="4">
        <v>-5.78</v>
      </c>
      <c r="L21" s="1">
        <v>8.6702736954984996</v>
      </c>
      <c r="M21" s="4">
        <f t="shared" si="2"/>
        <v>6.3148252347500868</v>
      </c>
      <c r="N21" s="4">
        <f t="shared" si="3"/>
        <v>11.806051984496047</v>
      </c>
      <c r="O21" s="1">
        <v>9.0455996685433</v>
      </c>
      <c r="P21" s="4">
        <f t="shared" si="4"/>
        <v>6.5881866082291012</v>
      </c>
      <c r="Q21" s="4">
        <f t="shared" si="5"/>
        <v>18.847548199940906</v>
      </c>
      <c r="R21">
        <v>23.473463321333998</v>
      </c>
      <c r="S21" s="5">
        <f t="shared" si="6"/>
        <v>17.096440520153379</v>
      </c>
      <c r="T21" s="4">
        <f t="shared" si="7"/>
        <v>20.153575329549387</v>
      </c>
    </row>
    <row r="22" spans="1:20" s="4" customFormat="1" x14ac:dyDescent="0.3">
      <c r="A22">
        <v>1979</v>
      </c>
      <c r="B22" s="4">
        <v>152.99165379286001</v>
      </c>
      <c r="C22" s="4">
        <v>224.001</v>
      </c>
      <c r="D22" s="4">
        <v>-5.2382</v>
      </c>
      <c r="E22" s="4">
        <f t="shared" si="0"/>
        <v>11.428495801568134</v>
      </c>
      <c r="F22" s="4">
        <f t="shared" si="1"/>
        <v>0.68299540534577974</v>
      </c>
      <c r="G22" s="4">
        <v>152.44542049882</v>
      </c>
      <c r="H22" s="4">
        <v>-5.0000999999999998</v>
      </c>
      <c r="I22" s="4">
        <f t="shared" si="8"/>
        <v>10.345790333652433</v>
      </c>
      <c r="J22" s="4">
        <v>6.2756999999999996</v>
      </c>
      <c r="K22" s="4">
        <v>3.75</v>
      </c>
      <c r="L22" s="1">
        <v>10.326383041949001</v>
      </c>
      <c r="M22" s="4">
        <f t="shared" si="2"/>
        <v>6.7496381573403994</v>
      </c>
      <c r="N22" s="4">
        <f t="shared" si="3"/>
        <v>19.101004242926411</v>
      </c>
      <c r="O22" s="1">
        <v>12.498142736863</v>
      </c>
      <c r="P22" s="4">
        <f t="shared" si="4"/>
        <v>8.1691663741243108</v>
      </c>
      <c r="Q22" s="4">
        <f t="shared" si="5"/>
        <v>38.168205479247092</v>
      </c>
      <c r="R22">
        <v>27.312122801501999</v>
      </c>
      <c r="S22" s="5">
        <f t="shared" si="6"/>
        <v>17.852034489724975</v>
      </c>
      <c r="T22" s="4">
        <f t="shared" si="7"/>
        <v>16.353187544673958</v>
      </c>
    </row>
    <row r="23" spans="1:20" s="4" customFormat="1" x14ac:dyDescent="0.3">
      <c r="A23">
        <v>1980</v>
      </c>
      <c r="B23" s="4">
        <v>186.32534508974999</v>
      </c>
      <c r="C23" s="4">
        <v>266.57780000000002</v>
      </c>
      <c r="D23" s="4">
        <v>6.7358000000000002</v>
      </c>
      <c r="E23" s="4">
        <f t="shared" si="0"/>
        <v>21.787914876730117</v>
      </c>
      <c r="F23" s="4">
        <f t="shared" si="1"/>
        <v>0.69895297016386948</v>
      </c>
      <c r="G23" s="4">
        <v>188.58300566035999</v>
      </c>
      <c r="H23" s="4">
        <v>6.8535000000000004</v>
      </c>
      <c r="I23" s="4">
        <f t="shared" si="8"/>
        <v>23.70526122942454</v>
      </c>
      <c r="J23" s="4">
        <v>11.3461</v>
      </c>
      <c r="K23" s="4">
        <v>5.07</v>
      </c>
      <c r="L23" s="1">
        <v>11.439539833773001</v>
      </c>
      <c r="M23" s="4">
        <f t="shared" si="2"/>
        <v>6.1395511320602978</v>
      </c>
      <c r="N23" s="4">
        <f t="shared" si="3"/>
        <v>10.779735627683079</v>
      </c>
      <c r="O23" s="1">
        <v>17.225826069328999</v>
      </c>
      <c r="P23" s="4">
        <f t="shared" si="4"/>
        <v>9.2450257161909946</v>
      </c>
      <c r="Q23" s="4">
        <f t="shared" si="5"/>
        <v>37.827087048076343</v>
      </c>
      <c r="R23">
        <v>31.213922015099001</v>
      </c>
      <c r="S23" s="5">
        <f t="shared" si="6"/>
        <v>16.752375797325772</v>
      </c>
      <c r="T23" s="4">
        <f t="shared" si="7"/>
        <v>14.285961006965108</v>
      </c>
    </row>
    <row r="24" spans="1:20" s="4" customFormat="1" x14ac:dyDescent="0.3">
      <c r="A24">
        <v>1981</v>
      </c>
      <c r="B24" s="4">
        <v>193.49061003209999</v>
      </c>
      <c r="C24" s="4">
        <v>270.47059999999999</v>
      </c>
      <c r="D24" s="4">
        <v>6.0061999999999998</v>
      </c>
      <c r="E24" s="4">
        <f t="shared" si="0"/>
        <v>3.8455664412689594</v>
      </c>
      <c r="F24" s="4">
        <f t="shared" si="1"/>
        <v>0.71538499944947809</v>
      </c>
      <c r="G24" s="4">
        <v>210.99109657275</v>
      </c>
      <c r="H24" s="4">
        <v>5.7859999999999996</v>
      </c>
      <c r="I24" s="4">
        <f t="shared" si="8"/>
        <v>11.882349013329026</v>
      </c>
      <c r="J24" s="4">
        <v>13.112500000000001</v>
      </c>
      <c r="K24" s="4">
        <v>1.77</v>
      </c>
      <c r="L24" s="1">
        <v>11.485654131297</v>
      </c>
      <c r="M24" s="4">
        <f t="shared" si="2"/>
        <v>5.9360266265073722</v>
      </c>
      <c r="N24" s="4">
        <f t="shared" si="3"/>
        <v>0.40311322128409394</v>
      </c>
      <c r="O24" s="1">
        <v>16.584540954598999</v>
      </c>
      <c r="P24" s="4">
        <f t="shared" si="4"/>
        <v>8.5712381349397955</v>
      </c>
      <c r="Q24" s="4">
        <f t="shared" si="5"/>
        <v>-3.7228119693593293</v>
      </c>
      <c r="R24">
        <v>32.449233920791002</v>
      </c>
      <c r="S24" s="5">
        <f t="shared" si="6"/>
        <v>16.770443751977261</v>
      </c>
      <c r="T24" s="4">
        <f t="shared" si="7"/>
        <v>3.9575670916793082</v>
      </c>
    </row>
    <row r="25" spans="1:20" s="4" customFormat="1" x14ac:dyDescent="0.3">
      <c r="A25">
        <v>1982</v>
      </c>
      <c r="B25" s="4">
        <v>200.71514536091999</v>
      </c>
      <c r="C25" s="4">
        <v>274.11130000000003</v>
      </c>
      <c r="D25" s="4">
        <v>3.4756999999999998</v>
      </c>
      <c r="E25" s="4">
        <f t="shared" si="0"/>
        <v>3.7337911786114324</v>
      </c>
      <c r="F25" s="4">
        <f t="shared" si="1"/>
        <v>0.73223958793716259</v>
      </c>
      <c r="G25" s="4">
        <v>210.36865469279999</v>
      </c>
      <c r="H25" s="4">
        <v>3.1274000000000002</v>
      </c>
      <c r="I25" s="4">
        <f t="shared" si="8"/>
        <v>-0.29500859991757244</v>
      </c>
      <c r="J25" s="4">
        <v>7.8906999999999998</v>
      </c>
      <c r="K25" s="4">
        <v>-5.22</v>
      </c>
      <c r="L25" s="1">
        <v>12.00938898871</v>
      </c>
      <c r="M25" s="4">
        <f t="shared" si="2"/>
        <v>5.9832998487060234</v>
      </c>
      <c r="N25" s="4">
        <f t="shared" si="3"/>
        <v>4.5599044810681439</v>
      </c>
      <c r="O25" s="1">
        <v>16.343487427686998</v>
      </c>
      <c r="P25" s="4">
        <f t="shared" si="4"/>
        <v>8.1426279009980167</v>
      </c>
      <c r="Q25" s="4">
        <f t="shared" si="5"/>
        <v>-1.4534832623459222</v>
      </c>
      <c r="R25">
        <v>32.857061142136999</v>
      </c>
      <c r="S25" s="5">
        <f t="shared" si="6"/>
        <v>16.369995937802507</v>
      </c>
      <c r="T25" s="4">
        <f t="shared" si="7"/>
        <v>1.2568161773603292</v>
      </c>
    </row>
    <row r="26" spans="1:20" s="4" customFormat="1" x14ac:dyDescent="0.3">
      <c r="A26">
        <v>1983</v>
      </c>
      <c r="B26" s="4">
        <v>218.26227341009999</v>
      </c>
      <c r="C26" s="4">
        <v>291.23809999999997</v>
      </c>
      <c r="D26" s="4">
        <v>7.2888999999999999</v>
      </c>
      <c r="E26" s="4">
        <f t="shared" si="0"/>
        <v>8.7423039340789561</v>
      </c>
      <c r="F26" s="4">
        <f t="shared" si="1"/>
        <v>0.74942898408587344</v>
      </c>
      <c r="G26" s="4">
        <v>212.44938416592001</v>
      </c>
      <c r="H26" s="4">
        <v>7.1923000000000004</v>
      </c>
      <c r="I26" s="4">
        <f t="shared" si="8"/>
        <v>0.98908721746521211</v>
      </c>
      <c r="J26" s="4">
        <v>11.8681</v>
      </c>
      <c r="K26" s="4">
        <v>3.98</v>
      </c>
      <c r="L26" s="1">
        <v>12.741342694504</v>
      </c>
      <c r="M26" s="4">
        <f t="shared" si="2"/>
        <v>5.8376294241945716</v>
      </c>
      <c r="N26" s="4">
        <f t="shared" si="3"/>
        <v>6.0948455119749063</v>
      </c>
      <c r="O26" s="1">
        <v>17.140058765915999</v>
      </c>
      <c r="P26" s="4">
        <f t="shared" si="4"/>
        <v>7.8529644624891235</v>
      </c>
      <c r="Q26" s="4">
        <f t="shared" si="5"/>
        <v>4.8739373512139981</v>
      </c>
      <c r="R26">
        <v>36.372217662952998</v>
      </c>
      <c r="S26" s="5">
        <f t="shared" si="6"/>
        <v>16.664454692365489</v>
      </c>
      <c r="T26" s="4">
        <f t="shared" si="7"/>
        <v>10.698329061171099</v>
      </c>
    </row>
    <row r="27" spans="1:20" s="4" customFormat="1" x14ac:dyDescent="0.3">
      <c r="A27">
        <v>1984</v>
      </c>
      <c r="B27" s="4">
        <v>212.15823416405999</v>
      </c>
      <c r="C27" s="4">
        <v>276.66800000000001</v>
      </c>
      <c r="D27" s="4">
        <v>3.8207</v>
      </c>
      <c r="E27" s="4">
        <f t="shared" si="0"/>
        <v>-2.7966533797487427</v>
      </c>
      <c r="F27" s="4">
        <f t="shared" si="1"/>
        <v>0.76683329537228728</v>
      </c>
      <c r="G27" s="4">
        <v>215.86873834114999</v>
      </c>
      <c r="H27" s="4">
        <v>3.6770999999999998</v>
      </c>
      <c r="I27" s="4">
        <f t="shared" si="8"/>
        <v>1.6094912153567438</v>
      </c>
      <c r="J27" s="4">
        <v>8.3188999999999993</v>
      </c>
      <c r="K27" s="4">
        <v>-3.55</v>
      </c>
      <c r="L27" s="1">
        <v>13.330753440792</v>
      </c>
      <c r="M27" s="4">
        <f t="shared" si="2"/>
        <v>6.2834013929826789</v>
      </c>
      <c r="N27" s="4">
        <f t="shared" si="3"/>
        <v>4.6259704367126284</v>
      </c>
      <c r="O27" s="1">
        <v>16.391291180132999</v>
      </c>
      <c r="P27" s="4">
        <f t="shared" si="4"/>
        <v>7.7259745513613982</v>
      </c>
      <c r="Q27" s="4">
        <f t="shared" si="5"/>
        <v>-4.3685240290539005</v>
      </c>
      <c r="R27">
        <v>35.446981086690997</v>
      </c>
      <c r="S27" s="5">
        <f t="shared" si="6"/>
        <v>16.707803600627717</v>
      </c>
      <c r="T27" s="4">
        <f t="shared" si="7"/>
        <v>-2.5438002841504033</v>
      </c>
    </row>
    <row r="28" spans="1:20" s="4" customFormat="1" x14ac:dyDescent="0.3">
      <c r="A28">
        <v>1985</v>
      </c>
      <c r="B28" s="4">
        <v>232.51187784204001</v>
      </c>
      <c r="C28" s="4">
        <v>296.43520000000001</v>
      </c>
      <c r="D28" s="4">
        <v>5.2542999999999997</v>
      </c>
      <c r="E28" s="4">
        <f t="shared" si="0"/>
        <v>9.5936147650252099</v>
      </c>
      <c r="F28" s="4">
        <f t="shared" si="1"/>
        <v>0.78435987980523236</v>
      </c>
      <c r="G28" s="4">
        <v>229.29223238339</v>
      </c>
      <c r="H28" s="4">
        <v>5.3192000000000004</v>
      </c>
      <c r="I28" s="4">
        <f t="shared" si="8"/>
        <v>6.2183594277676635</v>
      </c>
      <c r="J28" s="4">
        <v>5.5564</v>
      </c>
      <c r="K28" s="4">
        <v>-2.76</v>
      </c>
      <c r="L28" s="1">
        <v>12.217464494092001</v>
      </c>
      <c r="M28" s="4">
        <f t="shared" si="2"/>
        <v>5.2545549962794142</v>
      </c>
      <c r="N28" s="4">
        <f t="shared" si="3"/>
        <v>-8.3512830062053638</v>
      </c>
      <c r="O28" s="1">
        <v>17.776651903182</v>
      </c>
      <c r="P28" s="4">
        <f t="shared" si="4"/>
        <v>7.6454811978503745</v>
      </c>
      <c r="Q28" s="4">
        <f t="shared" si="5"/>
        <v>8.4518096092888744</v>
      </c>
      <c r="R28">
        <v>38.173830011192997</v>
      </c>
      <c r="S28" s="5">
        <f t="shared" si="6"/>
        <v>16.418012862606052</v>
      </c>
      <c r="T28" s="4">
        <f t="shared" si="7"/>
        <v>7.6927536306493227</v>
      </c>
    </row>
    <row r="29" spans="1:20" s="4" customFormat="1" x14ac:dyDescent="0.3">
      <c r="A29">
        <v>1986</v>
      </c>
      <c r="B29" s="4">
        <v>248.9859940442</v>
      </c>
      <c r="C29" s="4">
        <v>310.46589999999998</v>
      </c>
      <c r="D29" s="4">
        <v>4.7766000000000002</v>
      </c>
      <c r="E29" s="4">
        <f t="shared" si="0"/>
        <v>7.0852794081134638</v>
      </c>
      <c r="F29" s="4">
        <f t="shared" si="1"/>
        <v>0.80197533463159731</v>
      </c>
      <c r="G29" s="4">
        <v>250.40592015691001</v>
      </c>
      <c r="H29" s="4">
        <v>4.7172999999999998</v>
      </c>
      <c r="I29" s="4">
        <f t="shared" si="8"/>
        <v>9.2082001880537732</v>
      </c>
      <c r="J29" s="4">
        <v>8.7296999999999993</v>
      </c>
      <c r="K29" s="4">
        <v>3.17</v>
      </c>
      <c r="L29" s="1">
        <v>12.9378641536</v>
      </c>
      <c r="M29" s="4">
        <f t="shared" si="2"/>
        <v>5.1962216602847429</v>
      </c>
      <c r="N29" s="4">
        <f t="shared" si="3"/>
        <v>5.8964743450358501</v>
      </c>
      <c r="O29" s="1">
        <v>17.486411449576</v>
      </c>
      <c r="P29" s="4">
        <f t="shared" si="4"/>
        <v>7.0230502389109537</v>
      </c>
      <c r="Q29" s="4">
        <f t="shared" si="5"/>
        <v>-1.6327059515298659</v>
      </c>
      <c r="R29">
        <v>40.389471697177001</v>
      </c>
      <c r="S29" s="5">
        <f t="shared" si="6"/>
        <v>16.221583809251161</v>
      </c>
      <c r="T29" s="4">
        <f t="shared" si="7"/>
        <v>5.804085378214217</v>
      </c>
    </row>
    <row r="30" spans="1:20" s="4" customFormat="1" x14ac:dyDescent="0.3">
      <c r="A30">
        <v>1987</v>
      </c>
      <c r="B30" s="4">
        <v>279.03358409216003</v>
      </c>
      <c r="C30" s="4">
        <v>340.41680000000002</v>
      </c>
      <c r="D30" s="4">
        <v>3.9653999999999998</v>
      </c>
      <c r="E30" s="4">
        <f t="shared" si="0"/>
        <v>12.067984049988764</v>
      </c>
      <c r="F30" s="4">
        <f t="shared" si="1"/>
        <v>0.81968217811858879</v>
      </c>
      <c r="G30" s="4">
        <v>287.58279778138001</v>
      </c>
      <c r="H30" s="4">
        <v>3.802</v>
      </c>
      <c r="I30" s="4">
        <f t="shared" si="8"/>
        <v>14.846644840175552</v>
      </c>
      <c r="J30" s="4">
        <v>8.8010999999999999</v>
      </c>
      <c r="K30" s="4">
        <v>7.0000000000000007E-2</v>
      </c>
      <c r="L30" s="1">
        <v>15.638662913984</v>
      </c>
      <c r="M30" s="4">
        <f t="shared" si="2"/>
        <v>5.6045808840052809</v>
      </c>
      <c r="N30" s="4">
        <f t="shared" si="3"/>
        <v>20.875151634920318</v>
      </c>
      <c r="O30" s="1">
        <v>19.477194741102998</v>
      </c>
      <c r="P30" s="4">
        <f t="shared" si="4"/>
        <v>6.9802331516732465</v>
      </c>
      <c r="Q30" s="4">
        <f t="shared" si="5"/>
        <v>11.384744647394591</v>
      </c>
      <c r="R30">
        <v>45.230086527547002</v>
      </c>
      <c r="S30" s="5">
        <f t="shared" si="6"/>
        <v>16.209549353961737</v>
      </c>
      <c r="T30" s="4">
        <f t="shared" si="7"/>
        <v>11.98484314591402</v>
      </c>
    </row>
    <row r="31" spans="1:20" s="4" customFormat="1" x14ac:dyDescent="0.3">
      <c r="A31">
        <v>1988</v>
      </c>
      <c r="B31" s="4">
        <v>296.58899481205998</v>
      </c>
      <c r="C31" s="4">
        <v>354.14929999999998</v>
      </c>
      <c r="D31" s="4">
        <v>9.6278000000000006</v>
      </c>
      <c r="E31" s="4">
        <f t="shared" si="0"/>
        <v>6.2915045789261344</v>
      </c>
      <c r="F31" s="4">
        <f t="shared" si="1"/>
        <v>0.83746881558726782</v>
      </c>
      <c r="G31" s="4">
        <v>329.15040141038997</v>
      </c>
      <c r="H31" s="4">
        <v>9.3028999999999993</v>
      </c>
      <c r="I31" s="4">
        <f t="shared" si="8"/>
        <v>14.454134235320149</v>
      </c>
      <c r="J31" s="4">
        <v>9.3834999999999997</v>
      </c>
      <c r="K31" s="4">
        <v>0.57999999999999996</v>
      </c>
      <c r="L31" s="1">
        <v>17.899797605808001</v>
      </c>
      <c r="M31" s="4">
        <f t="shared" si="2"/>
        <v>6.0352197549172706</v>
      </c>
      <c r="N31" s="4">
        <f t="shared" si="3"/>
        <v>14.458619028114658</v>
      </c>
      <c r="O31" s="1">
        <v>22.111392789793001</v>
      </c>
      <c r="P31" s="4">
        <f t="shared" si="4"/>
        <v>7.4552303613977191</v>
      </c>
      <c r="Q31" s="4">
        <f t="shared" si="5"/>
        <v>13.524524880017847</v>
      </c>
      <c r="R31">
        <v>47.755380358449997</v>
      </c>
      <c r="S31" s="5">
        <f t="shared" si="6"/>
        <v>16.101534849164324</v>
      </c>
      <c r="T31" s="4">
        <f t="shared" si="7"/>
        <v>5.5832168911836746</v>
      </c>
    </row>
    <row r="32" spans="1:20" s="4" customFormat="1" x14ac:dyDescent="0.3">
      <c r="A32">
        <v>1989</v>
      </c>
      <c r="B32" s="4">
        <v>296.04235498613002</v>
      </c>
      <c r="C32" s="4">
        <v>346.11290000000002</v>
      </c>
      <c r="D32" s="4">
        <v>5.9473000000000003</v>
      </c>
      <c r="E32" s="4">
        <f t="shared" si="0"/>
        <v>-0.18430887035317958</v>
      </c>
      <c r="F32" s="4">
        <f t="shared" si="1"/>
        <v>0.8553346465448991</v>
      </c>
      <c r="G32" s="4">
        <v>332.7741498263</v>
      </c>
      <c r="H32" s="4">
        <v>5.8234000000000004</v>
      </c>
      <c r="I32" s="4">
        <f t="shared" si="8"/>
        <v>1.1009399959357431</v>
      </c>
      <c r="J32" s="4">
        <v>7.0743</v>
      </c>
      <c r="K32" s="4">
        <v>-2.31</v>
      </c>
      <c r="L32" s="1">
        <v>20.770717303630001</v>
      </c>
      <c r="M32" s="4">
        <f t="shared" si="2"/>
        <v>7.0161302779134891</v>
      </c>
      <c r="N32" s="4">
        <f t="shared" si="3"/>
        <v>16.03883887989026</v>
      </c>
      <c r="O32" s="1">
        <v>24.133378144805</v>
      </c>
      <c r="P32" s="4">
        <f t="shared" si="4"/>
        <v>8.1520018126918643</v>
      </c>
      <c r="Q32" s="4">
        <f t="shared" si="5"/>
        <v>9.1445408900039187</v>
      </c>
      <c r="R32">
        <v>50.039583051652002</v>
      </c>
      <c r="S32" s="5">
        <f t="shared" si="6"/>
        <v>16.90284589649222</v>
      </c>
      <c r="T32" s="4">
        <f t="shared" si="7"/>
        <v>4.7831316095838199</v>
      </c>
    </row>
    <row r="33" spans="1:20" s="4" customFormat="1" x14ac:dyDescent="0.3">
      <c r="A33">
        <v>1990</v>
      </c>
      <c r="B33" s="4">
        <v>320.97902641962997</v>
      </c>
      <c r="C33" s="4">
        <v>367.5566</v>
      </c>
      <c r="D33" s="4">
        <v>5.5335000000000001</v>
      </c>
      <c r="E33" s="4">
        <f t="shared" si="0"/>
        <v>8.4233458535581072</v>
      </c>
      <c r="F33" s="4">
        <f t="shared" si="1"/>
        <v>0.87327782012247901</v>
      </c>
      <c r="G33" s="4">
        <v>334.59161405096</v>
      </c>
      <c r="H33" s="4">
        <v>5.3757000000000001</v>
      </c>
      <c r="I33" s="4">
        <f t="shared" si="8"/>
        <v>0.54615547079262983</v>
      </c>
      <c r="J33" s="4">
        <v>8.9711999999999996</v>
      </c>
      <c r="K33" s="4">
        <v>1.9</v>
      </c>
      <c r="L33" s="1">
        <v>22.639774911553001</v>
      </c>
      <c r="M33" s="4">
        <f t="shared" si="2"/>
        <v>7.0533502341536263</v>
      </c>
      <c r="N33" s="4">
        <f t="shared" si="3"/>
        <v>8.998522201235458</v>
      </c>
      <c r="O33" s="1">
        <v>27.132072318020999</v>
      </c>
      <c r="P33" s="4">
        <f t="shared" si="4"/>
        <v>8.452911276062645</v>
      </c>
      <c r="Q33" s="4">
        <f t="shared" si="5"/>
        <v>12.425505270017506</v>
      </c>
      <c r="R33">
        <v>53.274803469197003</v>
      </c>
      <c r="S33" s="5">
        <f t="shared" si="6"/>
        <v>16.597596442188877</v>
      </c>
      <c r="T33" s="4">
        <f t="shared" si="7"/>
        <v>6.4653224912076759</v>
      </c>
    </row>
    <row r="34" spans="1:20" s="4" customFormat="1" x14ac:dyDescent="0.3">
      <c r="A34">
        <v>1991</v>
      </c>
      <c r="B34" s="4">
        <v>270.10534187923002</v>
      </c>
      <c r="C34" s="4">
        <v>303.05560000000003</v>
      </c>
      <c r="D34" s="4">
        <v>1.0568</v>
      </c>
      <c r="E34" s="4">
        <f t="shared" si="0"/>
        <v>-15.849535437835913</v>
      </c>
      <c r="F34" s="4">
        <f t="shared" si="1"/>
        <v>0.89127322471266002</v>
      </c>
      <c r="G34" s="4">
        <v>308.58087530558998</v>
      </c>
      <c r="H34" s="4">
        <v>0.83230000000000004</v>
      </c>
      <c r="I34" s="4">
        <f t="shared" si="8"/>
        <v>-7.7738764670319718</v>
      </c>
      <c r="J34" s="4">
        <v>13.870200000000001</v>
      </c>
      <c r="K34" s="4">
        <v>4.9000000000000004</v>
      </c>
      <c r="L34" s="1">
        <v>22.943398073299001</v>
      </c>
      <c r="M34" s="4">
        <f t="shared" si="2"/>
        <v>8.4942407705351837</v>
      </c>
      <c r="N34" s="4">
        <f t="shared" si="3"/>
        <v>1.3411050371841895</v>
      </c>
      <c r="O34" s="1">
        <v>22.941358805151999</v>
      </c>
      <c r="P34" s="4">
        <f t="shared" si="4"/>
        <v>8.4934857805994746</v>
      </c>
      <c r="Q34" s="4">
        <f t="shared" si="5"/>
        <v>-15.445607927580033</v>
      </c>
      <c r="R34">
        <v>42.34241610043</v>
      </c>
      <c r="S34" s="5">
        <f t="shared" si="6"/>
        <v>15.676260160512566</v>
      </c>
      <c r="T34" s="4">
        <f t="shared" si="7"/>
        <v>-20.520746500900763</v>
      </c>
    </row>
    <row r="35" spans="1:20" s="4" customFormat="1" x14ac:dyDescent="0.3">
      <c r="A35">
        <v>1992</v>
      </c>
      <c r="B35" s="4">
        <v>288.20843038395998</v>
      </c>
      <c r="C35" s="4">
        <v>316.95389999999998</v>
      </c>
      <c r="D35" s="4">
        <v>5.4824000000000002</v>
      </c>
      <c r="E35" s="4">
        <f t="shared" si="0"/>
        <v>6.7022326840260114</v>
      </c>
      <c r="F35" s="4">
        <f t="shared" si="1"/>
        <v>0.90930709602866533</v>
      </c>
      <c r="G35" s="4">
        <v>312.50983855519002</v>
      </c>
      <c r="H35" s="4">
        <v>5.4836999999999998</v>
      </c>
      <c r="I35" s="4">
        <f t="shared" si="8"/>
        <v>1.2732361478037642</v>
      </c>
      <c r="J35" s="4">
        <v>11.787800000000001</v>
      </c>
      <c r="K35" s="4">
        <v>-2.08</v>
      </c>
      <c r="L35" s="1">
        <v>25.486060890604001</v>
      </c>
      <c r="M35" s="4">
        <f t="shared" si="2"/>
        <v>8.8429269250211391</v>
      </c>
      <c r="N35" s="4">
        <f t="shared" si="3"/>
        <v>11.082328821483916</v>
      </c>
      <c r="O35" s="1">
        <v>27.639684528970999</v>
      </c>
      <c r="P35" s="4">
        <f t="shared" si="4"/>
        <v>9.5901721168074712</v>
      </c>
      <c r="Q35" s="4">
        <f t="shared" si="5"/>
        <v>20.479718589135555</v>
      </c>
      <c r="R35">
        <v>45.539237140921003</v>
      </c>
      <c r="S35" s="5">
        <f t="shared" si="6"/>
        <v>15.800799817081081</v>
      </c>
      <c r="T35" s="4">
        <f t="shared" si="7"/>
        <v>7.5499259015088125</v>
      </c>
    </row>
    <row r="36" spans="1:20" s="4" customFormat="1" x14ac:dyDescent="0.3">
      <c r="A36">
        <v>1993</v>
      </c>
      <c r="B36" s="4">
        <v>279.29602298792003</v>
      </c>
      <c r="C36" s="4">
        <v>301.15899999999999</v>
      </c>
      <c r="D36" s="4">
        <v>4.7507999999999999</v>
      </c>
      <c r="E36" s="4">
        <f t="shared" si="0"/>
        <v>-3.09234791784771</v>
      </c>
      <c r="F36" s="4">
        <f t="shared" si="1"/>
        <v>0.92740387299705485</v>
      </c>
      <c r="G36" s="4">
        <v>300.63305197825002</v>
      </c>
      <c r="H36" s="4">
        <v>4.8979999999999997</v>
      </c>
      <c r="I36" s="4">
        <f t="shared" si="8"/>
        <v>-3.8004520535575144</v>
      </c>
      <c r="J36" s="4">
        <v>6.3269000000000002</v>
      </c>
      <c r="K36" s="4">
        <v>-5.46</v>
      </c>
      <c r="L36" s="1">
        <v>27.466578243417</v>
      </c>
      <c r="M36" s="4">
        <f t="shared" si="2"/>
        <v>9.8342174548632837</v>
      </c>
      <c r="N36" s="4">
        <f t="shared" si="3"/>
        <v>7.7709825826523105</v>
      </c>
      <c r="O36" s="1">
        <v>27.419390836078001</v>
      </c>
      <c r="P36" s="4">
        <f t="shared" si="4"/>
        <v>9.817322331605105</v>
      </c>
      <c r="Q36" s="4">
        <f t="shared" si="5"/>
        <v>-0.79701956316503331</v>
      </c>
      <c r="R36">
        <v>44.451950947415</v>
      </c>
      <c r="S36" s="5">
        <f t="shared" si="6"/>
        <v>15.915712107843946</v>
      </c>
      <c r="T36" s="4">
        <f t="shared" si="7"/>
        <v>-2.3875810438839804</v>
      </c>
    </row>
    <row r="37" spans="1:20" s="4" customFormat="1" x14ac:dyDescent="0.3">
      <c r="A37">
        <v>1994</v>
      </c>
      <c r="B37" s="4">
        <v>327.27558353955999</v>
      </c>
      <c r="C37" s="4">
        <v>346.10300000000001</v>
      </c>
      <c r="D37" s="4">
        <v>6.6589</v>
      </c>
      <c r="E37" s="4">
        <f t="shared" si="0"/>
        <v>17.178748210716609</v>
      </c>
      <c r="F37" s="4">
        <f t="shared" si="1"/>
        <v>0.94560169527441251</v>
      </c>
      <c r="G37" s="4">
        <v>322.74641309942001</v>
      </c>
      <c r="H37" s="4">
        <v>6.7790999999999997</v>
      </c>
      <c r="I37" s="4">
        <f t="shared" si="8"/>
        <v>7.3555987858480139</v>
      </c>
      <c r="J37" s="4">
        <v>10.2479</v>
      </c>
      <c r="K37" s="4">
        <v>3.92</v>
      </c>
      <c r="L37" s="1">
        <v>32.361287610239003</v>
      </c>
      <c r="M37" s="4">
        <f t="shared" si="2"/>
        <v>9.8880849161566857</v>
      </c>
      <c r="N37" s="4">
        <f t="shared" si="3"/>
        <v>17.820601180983047</v>
      </c>
      <c r="O37" s="1">
        <v>33.349576561340001</v>
      </c>
      <c r="P37" s="4">
        <f t="shared" si="4"/>
        <v>10.190059460182374</v>
      </c>
      <c r="Q37" s="4">
        <f t="shared" si="5"/>
        <v>21.627707780652642</v>
      </c>
      <c r="R37">
        <v>54.864930893027001</v>
      </c>
      <c r="S37" s="5">
        <f t="shared" si="6"/>
        <v>16.764138130822431</v>
      </c>
      <c r="T37" s="4">
        <f t="shared" si="7"/>
        <v>23.425248439444577</v>
      </c>
    </row>
    <row r="38" spans="1:20" s="4" customFormat="1" x14ac:dyDescent="0.3">
      <c r="A38">
        <v>1995</v>
      </c>
      <c r="B38" s="4">
        <v>360.28195271679999</v>
      </c>
      <c r="C38" s="4">
        <v>373.76650000000001</v>
      </c>
      <c r="D38" s="4">
        <v>7.5744999999999996</v>
      </c>
      <c r="E38" s="4">
        <f t="shared" si="0"/>
        <v>10.085191452496579</v>
      </c>
      <c r="F38" s="4">
        <f t="shared" si="1"/>
        <v>0.9639225364413343</v>
      </c>
      <c r="G38" s="4">
        <v>354.31668706884</v>
      </c>
      <c r="H38" s="4">
        <v>7.7408000000000001</v>
      </c>
      <c r="I38" s="4">
        <f t="shared" si="8"/>
        <v>9.7817582746287446</v>
      </c>
      <c r="J38" s="4">
        <v>10.2249</v>
      </c>
      <c r="K38" s="4">
        <v>-0.02</v>
      </c>
      <c r="L38" s="1">
        <v>39.068859788059001</v>
      </c>
      <c r="M38" s="4">
        <f t="shared" si="2"/>
        <v>10.843968034882145</v>
      </c>
      <c r="N38" s="4">
        <f t="shared" si="3"/>
        <v>20.727148618455292</v>
      </c>
      <c r="O38" s="1">
        <v>43.318430945963001</v>
      </c>
      <c r="P38" s="4">
        <f t="shared" si="4"/>
        <v>12.023480670988118</v>
      </c>
      <c r="Q38" s="4">
        <f t="shared" si="5"/>
        <v>29.891996878242967</v>
      </c>
      <c r="R38">
        <v>64.367435398748</v>
      </c>
      <c r="S38" s="5">
        <f t="shared" si="6"/>
        <v>17.865850596558769</v>
      </c>
      <c r="T38" s="4">
        <f t="shared" si="7"/>
        <v>17.319814954744999</v>
      </c>
    </row>
    <row r="39" spans="1:20" s="4" customFormat="1" x14ac:dyDescent="0.3">
      <c r="A39">
        <v>1996</v>
      </c>
      <c r="B39" s="4">
        <v>392.89705434807001</v>
      </c>
      <c r="C39" s="4">
        <v>399.95010000000002</v>
      </c>
      <c r="D39" s="4">
        <v>7.5495000000000001</v>
      </c>
      <c r="E39" s="4">
        <f t="shared" si="0"/>
        <v>9.0526603914870964</v>
      </c>
      <c r="F39" s="4">
        <f t="shared" si="1"/>
        <v>0.98236518592711941</v>
      </c>
      <c r="G39" s="4">
        <v>395.27125397870998</v>
      </c>
      <c r="H39" s="4">
        <v>7.7420999999999998</v>
      </c>
      <c r="I39" s="4">
        <f t="shared" si="8"/>
        <v>11.558746286740071</v>
      </c>
      <c r="J39" s="4">
        <v>8.9771999999999998</v>
      </c>
      <c r="K39" s="4">
        <v>-1.25</v>
      </c>
      <c r="L39" s="1">
        <v>40.803024157202003</v>
      </c>
      <c r="M39" s="4">
        <f t="shared" si="2"/>
        <v>10.385169271606284</v>
      </c>
      <c r="N39" s="4">
        <f t="shared" si="3"/>
        <v>4.4387381115049376</v>
      </c>
      <c r="O39" s="1">
        <v>45.357287723093997</v>
      </c>
      <c r="P39" s="4">
        <f t="shared" si="4"/>
        <v>11.544318599780514</v>
      </c>
      <c r="Q39" s="4">
        <f t="shared" si="5"/>
        <v>4.7066727316932138</v>
      </c>
      <c r="R39">
        <v>69.135504678768001</v>
      </c>
      <c r="S39" s="5">
        <f t="shared" si="6"/>
        <v>17.596340800641489</v>
      </c>
      <c r="T39" s="4">
        <f t="shared" si="7"/>
        <v>7.4075800138415078</v>
      </c>
    </row>
    <row r="40" spans="1:20" s="4" customFormat="1" x14ac:dyDescent="0.3">
      <c r="A40">
        <v>1997</v>
      </c>
      <c r="B40" s="4">
        <v>415.86775386387001</v>
      </c>
      <c r="C40" s="4">
        <v>415.49380000000002</v>
      </c>
      <c r="D40" s="4">
        <v>4.0498000000000003</v>
      </c>
      <c r="E40" s="4">
        <f t="shared" si="0"/>
        <v>5.8464931873604993</v>
      </c>
      <c r="F40" s="4">
        <f t="shared" si="1"/>
        <v>1.0009000227292681</v>
      </c>
      <c r="G40" s="4">
        <v>409.89961382104002</v>
      </c>
      <c r="H40" s="4">
        <v>4.1302000000000003</v>
      </c>
      <c r="I40" s="4">
        <f t="shared" si="8"/>
        <v>3.7008408011167822</v>
      </c>
      <c r="J40" s="4">
        <v>7.1642999999999999</v>
      </c>
      <c r="K40" s="4">
        <v>-1.81</v>
      </c>
      <c r="L40" s="1">
        <v>44.459245982728</v>
      </c>
      <c r="M40" s="4">
        <f t="shared" si="2"/>
        <v>10.690717318102349</v>
      </c>
      <c r="N40" s="4">
        <f t="shared" si="3"/>
        <v>8.9606638258959759</v>
      </c>
      <c r="O40" s="1">
        <v>49.607490116609</v>
      </c>
      <c r="P40" s="4">
        <f t="shared" si="4"/>
        <v>11.928669548360197</v>
      </c>
      <c r="Q40" s="4">
        <f t="shared" si="5"/>
        <v>9.3704950337032198</v>
      </c>
      <c r="R40">
        <v>68.695441502975001</v>
      </c>
      <c r="S40" s="5">
        <f t="shared" si="6"/>
        <v>16.518578530005897</v>
      </c>
      <c r="T40" s="4">
        <f t="shared" si="7"/>
        <v>-0.63652269241067172</v>
      </c>
    </row>
    <row r="41" spans="1:20" s="4" customFormat="1" x14ac:dyDescent="0.3">
      <c r="A41">
        <v>1998</v>
      </c>
      <c r="B41" s="4">
        <v>421.35147750473999</v>
      </c>
      <c r="C41" s="4">
        <v>413.2989</v>
      </c>
      <c r="D41" s="4">
        <v>6.1844000000000001</v>
      </c>
      <c r="E41" s="4">
        <f t="shared" si="0"/>
        <v>1.3186219873794356</v>
      </c>
      <c r="F41" s="4">
        <f t="shared" si="1"/>
        <v>1.0194836654652117</v>
      </c>
      <c r="G41" s="4">
        <v>420.15330383631999</v>
      </c>
      <c r="H41" s="4">
        <v>6.1862000000000004</v>
      </c>
      <c r="I41" s="4">
        <f t="shared" si="8"/>
        <v>2.5015124848975043</v>
      </c>
      <c r="J41" s="4">
        <v>13.2308</v>
      </c>
      <c r="K41" s="4">
        <v>6.07</v>
      </c>
      <c r="L41" s="1">
        <v>46.426482685166</v>
      </c>
      <c r="M41" s="4">
        <f t="shared" si="2"/>
        <v>11.018469179248038</v>
      </c>
      <c r="N41" s="4">
        <f t="shared" si="3"/>
        <v>4.4248089659510956</v>
      </c>
      <c r="O41" s="1">
        <v>53.431584653203998</v>
      </c>
      <c r="P41" s="4">
        <f t="shared" si="4"/>
        <v>12.681000899683074</v>
      </c>
      <c r="Q41" s="4">
        <f t="shared" si="5"/>
        <v>7.7087039227462544</v>
      </c>
      <c r="R41">
        <v>66.233570288763005</v>
      </c>
      <c r="S41" s="5">
        <f t="shared" si="6"/>
        <v>15.71931601640531</v>
      </c>
      <c r="T41" s="4">
        <f t="shared" si="7"/>
        <v>-3.5837475680324142</v>
      </c>
    </row>
    <row r="42" spans="1:20" s="4" customFormat="1" x14ac:dyDescent="0.3">
      <c r="A42">
        <v>1999</v>
      </c>
      <c r="B42" s="4">
        <v>458.82041733781</v>
      </c>
      <c r="C42" s="4">
        <v>441.99880000000002</v>
      </c>
      <c r="D42" s="4">
        <v>8.8458000000000006</v>
      </c>
      <c r="E42" s="4">
        <f t="shared" si="0"/>
        <v>8.8925616340454159</v>
      </c>
      <c r="F42" s="4">
        <f t="shared" si="1"/>
        <v>1.0380580611029033</v>
      </c>
      <c r="G42" s="4">
        <v>454.3969684667</v>
      </c>
      <c r="H42" s="4">
        <v>8.9374000000000002</v>
      </c>
      <c r="I42" s="4">
        <f t="shared" si="8"/>
        <v>8.1502785573049756</v>
      </c>
      <c r="J42" s="4">
        <v>4.6698000000000004</v>
      </c>
      <c r="K42" s="4">
        <v>-8.56</v>
      </c>
      <c r="L42" s="1">
        <v>52.544410650247997</v>
      </c>
      <c r="M42" s="4">
        <f t="shared" si="2"/>
        <v>11.452064612800738</v>
      </c>
      <c r="N42" s="4">
        <f t="shared" si="3"/>
        <v>13.177668458258571</v>
      </c>
      <c r="O42" s="1">
        <v>61.314619861449003</v>
      </c>
      <c r="P42" s="4">
        <f t="shared" si="4"/>
        <v>13.363533431491923</v>
      </c>
      <c r="Q42" s="4">
        <f t="shared" si="5"/>
        <v>14.753511915114617</v>
      </c>
      <c r="R42">
        <v>69.651401901962004</v>
      </c>
      <c r="S42" s="5">
        <f t="shared" si="6"/>
        <v>15.180536713273733</v>
      </c>
      <c r="T42" s="4">
        <f t="shared" si="7"/>
        <v>5.1602708389386924</v>
      </c>
    </row>
    <row r="43" spans="1:20" s="4" customFormat="1" x14ac:dyDescent="0.3">
      <c r="A43">
        <v>2000</v>
      </c>
      <c r="B43" s="4">
        <v>468.39493726236998</v>
      </c>
      <c r="C43" s="4">
        <v>443.31420000000003</v>
      </c>
      <c r="D43" s="4">
        <v>3.8410000000000002</v>
      </c>
      <c r="E43" s="4">
        <f t="shared" si="0"/>
        <v>2.0867684965097504</v>
      </c>
      <c r="F43" s="4">
        <f t="shared" si="1"/>
        <v>1.0565755332501643</v>
      </c>
      <c r="G43" s="4">
        <v>467.08215597733999</v>
      </c>
      <c r="H43" s="4">
        <v>3.5590000000000002</v>
      </c>
      <c r="I43" s="4">
        <f t="shared" si="8"/>
        <v>2.7916531999419822</v>
      </c>
      <c r="J43" s="4">
        <v>4.0094000000000003</v>
      </c>
      <c r="K43" s="4">
        <v>-0.66</v>
      </c>
      <c r="L43" s="1">
        <v>60.878396865526</v>
      </c>
      <c r="M43" s="4">
        <f t="shared" si="2"/>
        <v>12.997236311165581</v>
      </c>
      <c r="N43" s="4">
        <f t="shared" si="3"/>
        <v>15.860842499027379</v>
      </c>
      <c r="O43" s="1">
        <v>65.124164122096005</v>
      </c>
      <c r="P43" s="4">
        <f t="shared" si="4"/>
        <v>13.903686598904654</v>
      </c>
      <c r="Q43" s="4">
        <f t="shared" si="5"/>
        <v>6.2131091561120764</v>
      </c>
      <c r="R43">
        <v>74.601369473903006</v>
      </c>
      <c r="S43" s="5">
        <f t="shared" si="6"/>
        <v>15.927023018208942</v>
      </c>
      <c r="T43" s="4">
        <f t="shared" si="7"/>
        <v>7.1067737859868787</v>
      </c>
    </row>
    <row r="44" spans="1:20" s="4" customFormat="1" x14ac:dyDescent="0.3">
      <c r="A44">
        <v>2001</v>
      </c>
      <c r="B44" s="4">
        <v>485.44101453863999</v>
      </c>
      <c r="C44" s="4">
        <v>451.57299999999998</v>
      </c>
      <c r="D44" s="4">
        <v>4.8239999999999998</v>
      </c>
      <c r="E44" s="4">
        <f t="shared" si="0"/>
        <v>3.6392531003642561</v>
      </c>
      <c r="F44" s="4">
        <f t="shared" si="1"/>
        <v>1.075000087557582</v>
      </c>
      <c r="G44" s="4">
        <v>485.44259001431999</v>
      </c>
      <c r="H44" s="4">
        <v>5.0171000000000001</v>
      </c>
      <c r="I44" s="4">
        <f t="shared" si="8"/>
        <v>3.9308789261199548</v>
      </c>
      <c r="J44" s="4">
        <v>3.7793000000000001</v>
      </c>
      <c r="K44" s="4">
        <v>-0.23</v>
      </c>
      <c r="L44" s="1">
        <v>60.963525504469999</v>
      </c>
      <c r="M44" s="4">
        <f t="shared" si="2"/>
        <v>12.558379633910691</v>
      </c>
      <c r="N44" s="4">
        <f t="shared" si="3"/>
        <v>0.13983390385926125</v>
      </c>
      <c r="O44" s="1">
        <v>65.218394082225004</v>
      </c>
      <c r="P44" s="4">
        <f t="shared" si="4"/>
        <v>13.434875119525726</v>
      </c>
      <c r="Q44" s="4">
        <f t="shared" si="5"/>
        <v>0.14469277479298587</v>
      </c>
      <c r="R44">
        <v>74.306559412583994</v>
      </c>
      <c r="S44" s="5">
        <f t="shared" si="6"/>
        <v>15.307021283153109</v>
      </c>
      <c r="T44" s="4">
        <f t="shared" si="7"/>
        <v>-0.39518049520812398</v>
      </c>
    </row>
    <row r="45" spans="1:20" s="4" customFormat="1" x14ac:dyDescent="0.3">
      <c r="A45">
        <v>2002</v>
      </c>
      <c r="B45" s="4">
        <v>514.93794887008005</v>
      </c>
      <c r="C45" s="4">
        <v>470.98680000000002</v>
      </c>
      <c r="D45" s="4">
        <v>3.8039999999999998</v>
      </c>
      <c r="E45" s="4">
        <f t="shared" si="0"/>
        <v>6.0763168846525586</v>
      </c>
      <c r="F45" s="4">
        <f t="shared" si="1"/>
        <v>1.0933171563833213</v>
      </c>
      <c r="G45" s="4">
        <v>500.19797842336999</v>
      </c>
      <c r="H45" s="4">
        <v>3.9925999999999999</v>
      </c>
      <c r="I45" s="4">
        <f t="shared" si="8"/>
        <v>3.0395743415539069</v>
      </c>
      <c r="J45" s="4">
        <v>4.2972000000000001</v>
      </c>
      <c r="K45" s="4">
        <v>0.52</v>
      </c>
      <c r="L45" s="1">
        <v>73.452725999408997</v>
      </c>
      <c r="M45" s="4">
        <f t="shared" si="2"/>
        <v>14.26438392442917</v>
      </c>
      <c r="N45" s="4">
        <f t="shared" si="3"/>
        <v>20.486348831685039</v>
      </c>
      <c r="O45" s="1">
        <v>78.498577658600993</v>
      </c>
      <c r="P45" s="4">
        <f t="shared" si="4"/>
        <v>15.244279010869008</v>
      </c>
      <c r="Q45" s="4">
        <f t="shared" si="5"/>
        <v>20.362635056043871</v>
      </c>
      <c r="R45">
        <v>80.117659540842993</v>
      </c>
      <c r="S45" s="5">
        <f t="shared" si="6"/>
        <v>15.558701726420411</v>
      </c>
      <c r="T45" s="4">
        <f t="shared" si="7"/>
        <v>7.8204403140146947</v>
      </c>
    </row>
    <row r="46" spans="1:20" s="4" customFormat="1" x14ac:dyDescent="0.3">
      <c r="A46">
        <v>2003</v>
      </c>
      <c r="B46" s="4">
        <v>607.69928543387005</v>
      </c>
      <c r="C46" s="4">
        <v>546.72659999999996</v>
      </c>
      <c r="D46" s="4">
        <v>7.8604000000000003</v>
      </c>
      <c r="E46" s="4">
        <f t="shared" si="0"/>
        <v>18.014080486267265</v>
      </c>
      <c r="F46" s="4">
        <f t="shared" si="1"/>
        <v>1.1115231734359918</v>
      </c>
      <c r="G46" s="4">
        <v>573.89314363859</v>
      </c>
      <c r="H46" s="4">
        <v>7.7877999999999998</v>
      </c>
      <c r="I46" s="4">
        <f t="shared" si="8"/>
        <v>14.733199331894156</v>
      </c>
      <c r="J46" s="4">
        <v>3.8058999999999998</v>
      </c>
      <c r="K46" s="4">
        <v>-0.49</v>
      </c>
      <c r="L46" s="1">
        <v>90.838365703715994</v>
      </c>
      <c r="M46" s="4">
        <f t="shared" si="2"/>
        <v>14.947913858227013</v>
      </c>
      <c r="N46" s="4">
        <f t="shared" si="3"/>
        <v>23.669155184855743</v>
      </c>
      <c r="O46" s="1">
        <v>95.071650073444999</v>
      </c>
      <c r="P46" s="4">
        <f t="shared" si="4"/>
        <v>15.644522274790582</v>
      </c>
      <c r="Q46" s="4">
        <f t="shared" si="5"/>
        <v>21.112576697786974</v>
      </c>
      <c r="R46">
        <v>94.724437281975995</v>
      </c>
      <c r="S46" s="5">
        <f t="shared" si="6"/>
        <v>15.587386648701912</v>
      </c>
      <c r="T46" s="4">
        <f t="shared" si="7"/>
        <v>18.231658069949795</v>
      </c>
    </row>
    <row r="47" spans="1:20" s="4" customFormat="1" x14ac:dyDescent="0.3">
      <c r="A47">
        <v>2004</v>
      </c>
      <c r="B47" s="4">
        <v>709.14851480465995</v>
      </c>
      <c r="C47" s="4">
        <v>627.77419999999995</v>
      </c>
      <c r="D47" s="4">
        <v>7.9229000000000003</v>
      </c>
      <c r="E47" s="4">
        <f t="shared" si="0"/>
        <v>16.693985298725455</v>
      </c>
      <c r="F47" s="4">
        <f t="shared" si="1"/>
        <v>1.1296235410831792</v>
      </c>
      <c r="G47" s="4">
        <v>687.28216151436004</v>
      </c>
      <c r="H47" s="4">
        <v>7.9600999999999997</v>
      </c>
      <c r="I47" s="4">
        <f t="shared" si="8"/>
        <v>19.757862440534215</v>
      </c>
      <c r="J47" s="4">
        <v>3.7673000000000001</v>
      </c>
      <c r="K47" s="4">
        <v>-0.04</v>
      </c>
      <c r="L47" s="1">
        <v>126.64771943256</v>
      </c>
      <c r="M47" s="4">
        <f t="shared" si="2"/>
        <v>17.859124963047552</v>
      </c>
      <c r="N47" s="4">
        <f t="shared" si="3"/>
        <v>39.42095771035995</v>
      </c>
      <c r="O47" s="1">
        <v>139.31002096511</v>
      </c>
      <c r="P47" s="4">
        <f t="shared" si="4"/>
        <v>19.644689096399496</v>
      </c>
      <c r="Q47" s="4">
        <f t="shared" si="5"/>
        <v>46.531611534553001</v>
      </c>
      <c r="R47">
        <v>112.23867810326</v>
      </c>
      <c r="S47" s="5">
        <f t="shared" si="6"/>
        <v>15.827245740502883</v>
      </c>
      <c r="T47" s="4">
        <f t="shared" si="7"/>
        <v>18.489675234646747</v>
      </c>
    </row>
    <row r="48" spans="1:20" s="4" customFormat="1" x14ac:dyDescent="0.3">
      <c r="A48">
        <v>2005</v>
      </c>
      <c r="B48" s="4">
        <v>820.38159551290005</v>
      </c>
      <c r="C48" s="4">
        <v>714.86099999999999</v>
      </c>
      <c r="D48" s="4">
        <v>7.9234</v>
      </c>
      <c r="E48" s="4">
        <f t="shared" si="0"/>
        <v>15.685442243206284</v>
      </c>
      <c r="F48" s="4">
        <f t="shared" si="1"/>
        <v>1.147609948665405</v>
      </c>
      <c r="G48" s="4">
        <v>809.08509089331994</v>
      </c>
      <c r="H48" s="4">
        <v>7.8967000000000001</v>
      </c>
      <c r="I48" s="4">
        <f t="shared" si="8"/>
        <v>17.722405177893588</v>
      </c>
      <c r="J48" s="4">
        <v>4.2462999999999997</v>
      </c>
      <c r="K48" s="4">
        <v>0.48</v>
      </c>
      <c r="L48" s="1">
        <v>160.83783564020001</v>
      </c>
      <c r="M48" s="4">
        <f t="shared" si="2"/>
        <v>19.605246694941357</v>
      </c>
      <c r="N48" s="4">
        <f t="shared" si="3"/>
        <v>26.996235195412485</v>
      </c>
      <c r="O48" s="1">
        <v>183.73613169021999</v>
      </c>
      <c r="P48" s="4">
        <f t="shared" si="4"/>
        <v>22.396422920159335</v>
      </c>
      <c r="Q48" s="4">
        <f t="shared" si="5"/>
        <v>31.890104112636987</v>
      </c>
      <c r="R48">
        <v>131.03969208287</v>
      </c>
      <c r="S48" s="5">
        <f t="shared" si="6"/>
        <v>15.973017044701544</v>
      </c>
      <c r="T48" s="4">
        <f t="shared" si="7"/>
        <v>16.750922495998218</v>
      </c>
    </row>
    <row r="49" spans="1:20" s="4" customFormat="1" x14ac:dyDescent="0.3">
      <c r="A49">
        <v>2006</v>
      </c>
      <c r="B49" s="4">
        <v>940.25988879214003</v>
      </c>
      <c r="C49" s="4">
        <v>806.75329999999997</v>
      </c>
      <c r="D49" s="4">
        <v>8.0607000000000006</v>
      </c>
      <c r="E49" s="4">
        <f t="shared" si="0"/>
        <v>14.612503978016772</v>
      </c>
      <c r="F49" s="4">
        <f t="shared" si="1"/>
        <v>1.1654862630151499</v>
      </c>
      <c r="G49" s="4">
        <v>916.98375426382995</v>
      </c>
      <c r="H49" s="4">
        <v>7.9913999999999996</v>
      </c>
      <c r="I49" s="4">
        <f t="shared" si="8"/>
        <v>13.335885753546378</v>
      </c>
      <c r="J49" s="4">
        <v>5.7965</v>
      </c>
      <c r="K49" s="4">
        <v>1.55</v>
      </c>
      <c r="L49" s="1">
        <v>199.97392236377999</v>
      </c>
      <c r="M49" s="4">
        <f t="shared" si="2"/>
        <v>21.267941422096285</v>
      </c>
      <c r="N49" s="4">
        <f t="shared" si="3"/>
        <v>24.33263701156039</v>
      </c>
      <c r="O49" s="1">
        <v>229.95502712736999</v>
      </c>
      <c r="P49" s="4">
        <f t="shared" si="4"/>
        <v>24.456539076953579</v>
      </c>
      <c r="Q49" s="4">
        <f t="shared" si="5"/>
        <v>25.155038920202848</v>
      </c>
      <c r="R49">
        <v>162.69931156807999</v>
      </c>
      <c r="S49" s="5">
        <f t="shared" si="6"/>
        <v>17.303653331110816</v>
      </c>
      <c r="T49" s="4">
        <f t="shared" si="7"/>
        <v>24.160328051738951</v>
      </c>
    </row>
    <row r="50" spans="1:20" s="4" customFormat="1" x14ac:dyDescent="0.3">
      <c r="A50">
        <v>2007</v>
      </c>
      <c r="B50" s="4">
        <v>1216.7354415248999</v>
      </c>
      <c r="C50" s="4">
        <v>1028.3348000000001</v>
      </c>
      <c r="D50" s="4">
        <v>7.6608000000000001</v>
      </c>
      <c r="E50" s="4">
        <f t="shared" si="0"/>
        <v>29.404163256173884</v>
      </c>
      <c r="F50" s="4">
        <f t="shared" si="1"/>
        <v>1.1832094387206382</v>
      </c>
      <c r="G50" s="4">
        <v>1081.9667039095</v>
      </c>
      <c r="H50" s="4">
        <v>8.0383999999999993</v>
      </c>
      <c r="I50" s="4">
        <f t="shared" si="8"/>
        <v>17.991916310242718</v>
      </c>
      <c r="J50" s="4">
        <v>6.3728999999999996</v>
      </c>
      <c r="K50" s="4">
        <v>0.57999999999999996</v>
      </c>
      <c r="L50" s="1">
        <v>253.07731857618001</v>
      </c>
      <c r="M50" s="4">
        <f t="shared" si="2"/>
        <v>20.799699748945045</v>
      </c>
      <c r="N50" s="4">
        <f t="shared" si="3"/>
        <v>26.555160585287542</v>
      </c>
      <c r="O50" s="1">
        <v>302.80370435685001</v>
      </c>
      <c r="P50" s="4">
        <f t="shared" si="4"/>
        <v>24.886568930494434</v>
      </c>
      <c r="Q50" s="4">
        <f t="shared" si="5"/>
        <v>31.679532358790226</v>
      </c>
      <c r="R50">
        <v>205.19717318376999</v>
      </c>
      <c r="S50" s="5">
        <f t="shared" si="6"/>
        <v>16.864567775440339</v>
      </c>
      <c r="T50" s="4">
        <f t="shared" si="7"/>
        <v>26.120492586047096</v>
      </c>
    </row>
    <row r="51" spans="1:20" s="4" customFormat="1" x14ac:dyDescent="0.3">
      <c r="A51">
        <v>2008</v>
      </c>
      <c r="B51" s="4">
        <v>1198.8955821375</v>
      </c>
      <c r="C51" s="4">
        <v>998.52229999999997</v>
      </c>
      <c r="D51" s="4">
        <v>3.0867</v>
      </c>
      <c r="E51" s="4">
        <f t="shared" si="0"/>
        <v>-1.466206931972138</v>
      </c>
      <c r="F51" s="4">
        <f t="shared" si="1"/>
        <v>1.2006698119185721</v>
      </c>
      <c r="G51" s="4">
        <v>1195.0308407767</v>
      </c>
      <c r="H51" s="4">
        <v>2.9016000000000002</v>
      </c>
      <c r="I51" s="4">
        <f t="shared" si="8"/>
        <v>10.449872113315708</v>
      </c>
      <c r="J51" s="4">
        <v>8.3492999999999995</v>
      </c>
      <c r="K51" s="4">
        <v>1.98</v>
      </c>
      <c r="L51" s="1">
        <v>288.90215160370002</v>
      </c>
      <c r="M51" s="4">
        <f t="shared" si="2"/>
        <v>24.097357260139287</v>
      </c>
      <c r="N51" s="4">
        <f t="shared" si="3"/>
        <v>14.155686977035918</v>
      </c>
      <c r="O51" s="1">
        <v>350.92708550754998</v>
      </c>
      <c r="P51" s="4">
        <f t="shared" si="4"/>
        <v>29.270863179083975</v>
      </c>
      <c r="Q51" s="4">
        <f t="shared" si="5"/>
        <v>15.892599878496606</v>
      </c>
      <c r="R51">
        <v>204.99524897594</v>
      </c>
      <c r="S51" s="5">
        <f t="shared" si="6"/>
        <v>17.098674148957645</v>
      </c>
      <c r="T51" s="4">
        <f t="shared" si="7"/>
        <v>-9.8404965671311115E-2</v>
      </c>
    </row>
    <row r="52" spans="1:20" s="4" customFormat="1" x14ac:dyDescent="0.3">
      <c r="A52">
        <v>2009</v>
      </c>
      <c r="B52" s="4">
        <v>1341.8866027987001</v>
      </c>
      <c r="C52" s="4">
        <v>1101.9608000000001</v>
      </c>
      <c r="D52" s="4">
        <v>7.8619000000000003</v>
      </c>
      <c r="E52" s="4">
        <f t="shared" si="0"/>
        <v>11.926895285264351</v>
      </c>
      <c r="F52" s="4">
        <f t="shared" si="1"/>
        <v>1.2177262592269162</v>
      </c>
      <c r="G52" s="4">
        <v>1358.3514319339999</v>
      </c>
      <c r="H52" s="4">
        <v>7.8636999999999997</v>
      </c>
      <c r="I52" s="4">
        <f t="shared" si="8"/>
        <v>13.666642364740241</v>
      </c>
      <c r="J52" s="4">
        <v>10.882400000000001</v>
      </c>
      <c r="K52" s="4">
        <v>2.5299999999999998</v>
      </c>
      <c r="L52" s="1">
        <v>273.75183638713003</v>
      </c>
      <c r="M52" s="4">
        <f t="shared" si="2"/>
        <v>20.400519374452408</v>
      </c>
      <c r="N52" s="4">
        <f t="shared" si="3"/>
        <v>-5.2440991292277932</v>
      </c>
      <c r="O52" s="1">
        <v>347.17760208415001</v>
      </c>
      <c r="P52" s="4">
        <f t="shared" si="4"/>
        <v>25.87235026864867</v>
      </c>
      <c r="Q52" s="4">
        <f t="shared" si="5"/>
        <v>-1.0684508486932673</v>
      </c>
      <c r="R52">
        <v>230.04737195243999</v>
      </c>
      <c r="S52" s="5">
        <f t="shared" si="6"/>
        <v>17.143577666893957</v>
      </c>
      <c r="T52" s="4">
        <f t="shared" si="7"/>
        <v>12.220831020059553</v>
      </c>
    </row>
    <row r="53" spans="1:20" s="4" customFormat="1" x14ac:dyDescent="0.3">
      <c r="A53">
        <v>2010</v>
      </c>
      <c r="B53" s="4">
        <v>1675.6153356006</v>
      </c>
      <c r="C53" s="4">
        <v>1357.5636999999999</v>
      </c>
      <c r="D53" s="4">
        <v>8.4976000000000003</v>
      </c>
      <c r="E53" s="4">
        <f t="shared" si="0"/>
        <v>24.870114367775937</v>
      </c>
      <c r="F53" s="4">
        <f t="shared" si="1"/>
        <v>1.2342811873951847</v>
      </c>
      <c r="G53" s="4">
        <v>1505.7354087346</v>
      </c>
      <c r="H53" s="4">
        <v>7.9649999999999999</v>
      </c>
      <c r="I53" s="4">
        <f t="shared" si="8"/>
        <v>10.850209550760882</v>
      </c>
      <c r="J53" s="4">
        <v>11.9894</v>
      </c>
      <c r="K53" s="4">
        <v>1.1100000000000001</v>
      </c>
      <c r="L53" s="1">
        <v>375.35347283494002</v>
      </c>
      <c r="M53" s="4">
        <f t="shared" si="2"/>
        <v>22.400933248823485</v>
      </c>
      <c r="N53" s="4">
        <f t="shared" si="3"/>
        <v>37.114504066423358</v>
      </c>
      <c r="O53" s="1">
        <v>449.97432081856999</v>
      </c>
      <c r="P53" s="4">
        <f t="shared" si="4"/>
        <v>26.854273248656039</v>
      </c>
      <c r="Q53" s="4">
        <f t="shared" si="5"/>
        <v>29.609259963004117</v>
      </c>
      <c r="R53">
        <v>285.35618992718003</v>
      </c>
      <c r="S53" s="5">
        <f t="shared" si="6"/>
        <v>17.029934249491589</v>
      </c>
      <c r="T53" s="4">
        <f t="shared" si="7"/>
        <v>24.042360277940748</v>
      </c>
    </row>
    <row r="54" spans="1:20" s="4" customFormat="1" x14ac:dyDescent="0.3">
      <c r="A54">
        <v>2011</v>
      </c>
      <c r="B54" s="4">
        <v>1823.0504053504001</v>
      </c>
      <c r="C54" s="4">
        <v>1458.1034999999999</v>
      </c>
      <c r="D54" s="4">
        <v>5.2412999999999998</v>
      </c>
      <c r="E54" s="4">
        <f t="shared" si="0"/>
        <v>8.7988613267826228</v>
      </c>
      <c r="F54" s="4">
        <f t="shared" si="1"/>
        <v>1.250288752033309</v>
      </c>
      <c r="G54" s="4">
        <v>1704.4318038490001</v>
      </c>
      <c r="H54" s="4">
        <v>5.4474</v>
      </c>
      <c r="I54" s="4">
        <f t="shared" si="8"/>
        <v>13.195970152643341</v>
      </c>
      <c r="J54" s="4">
        <v>8.8583999999999996</v>
      </c>
      <c r="K54" s="4">
        <v>-3.13</v>
      </c>
      <c r="L54" s="1">
        <v>447.38395083626</v>
      </c>
      <c r="M54" s="4">
        <f t="shared" si="2"/>
        <v>24.540404890794584</v>
      </c>
      <c r="N54" s="4">
        <f t="shared" si="3"/>
        <v>19.190039047006515</v>
      </c>
      <c r="O54" s="1">
        <v>566.66715357406997</v>
      </c>
      <c r="P54" s="4">
        <f t="shared" si="4"/>
        <v>31.083460551116993</v>
      </c>
      <c r="Q54" s="4">
        <f t="shared" si="5"/>
        <v>25.933220487608807</v>
      </c>
      <c r="R54">
        <v>294.22826914849998</v>
      </c>
      <c r="S54" s="5">
        <f t="shared" si="6"/>
        <v>16.139338127184022</v>
      </c>
      <c r="T54" s="4">
        <f t="shared" si="7"/>
        <v>3.1091245028131382</v>
      </c>
    </row>
    <row r="55" spans="1:20" s="4" customFormat="1" x14ac:dyDescent="0.3">
      <c r="A55">
        <v>2012</v>
      </c>
      <c r="B55" s="4">
        <v>1827.6378591357</v>
      </c>
      <c r="C55" s="4">
        <v>1443.8795</v>
      </c>
      <c r="D55" s="4">
        <v>5.4564000000000004</v>
      </c>
      <c r="E55" s="4">
        <f t="shared" si="0"/>
        <v>0.25163614630930364</v>
      </c>
      <c r="F55" s="4">
        <f t="shared" si="1"/>
        <v>1.2657828157652353</v>
      </c>
      <c r="G55" s="4">
        <v>1870.9942895649999</v>
      </c>
      <c r="H55" s="4">
        <v>5.1372999999999998</v>
      </c>
      <c r="I55" s="4">
        <f t="shared" si="8"/>
        <v>9.7723173986699461</v>
      </c>
      <c r="J55" s="4">
        <v>9.3124000000000002</v>
      </c>
      <c r="K55" s="4">
        <v>0.45</v>
      </c>
      <c r="L55" s="1">
        <v>448.40054329147</v>
      </c>
      <c r="M55" s="4">
        <f t="shared" si="2"/>
        <v>24.534430661417854</v>
      </c>
      <c r="N55" s="4">
        <f t="shared" si="3"/>
        <v>0.22723042552370623</v>
      </c>
      <c r="O55" s="1">
        <v>571.30663804400001</v>
      </c>
      <c r="P55" s="4">
        <f t="shared" si="4"/>
        <v>31.259291067332896</v>
      </c>
      <c r="Q55" s="4">
        <f t="shared" si="5"/>
        <v>0.81873185002306736</v>
      </c>
      <c r="R55">
        <v>289.07607303006</v>
      </c>
      <c r="S55" s="5">
        <f t="shared" si="6"/>
        <v>15.816923007207002</v>
      </c>
      <c r="T55" s="4">
        <f t="shared" si="7"/>
        <v>-1.751088069596606</v>
      </c>
    </row>
    <row r="56" spans="1:20" s="4" customFormat="1" x14ac:dyDescent="0.3">
      <c r="A56">
        <v>2013</v>
      </c>
      <c r="B56" s="4">
        <v>1856.7221213944999</v>
      </c>
      <c r="C56" s="4">
        <v>1449.6059</v>
      </c>
      <c r="D56" s="4">
        <v>6.3860999999999999</v>
      </c>
      <c r="E56" s="4">
        <f t="shared" si="0"/>
        <v>1.5913580534249872</v>
      </c>
      <c r="F56" s="4">
        <f t="shared" si="1"/>
        <v>1.2808461399022313</v>
      </c>
      <c r="G56" s="4">
        <v>1941.1164096095999</v>
      </c>
      <c r="H56" s="4">
        <v>6.3128000000000002</v>
      </c>
      <c r="I56" s="4">
        <f t="shared" si="8"/>
        <v>3.7478532369493864</v>
      </c>
      <c r="J56" s="4">
        <v>10.9076</v>
      </c>
      <c r="K56" s="4">
        <v>1.6</v>
      </c>
      <c r="L56" s="1">
        <v>472.18042742789999</v>
      </c>
      <c r="M56" s="4">
        <f t="shared" si="2"/>
        <v>25.430861300519574</v>
      </c>
      <c r="N56" s="4">
        <f t="shared" si="3"/>
        <v>5.3032683595507031</v>
      </c>
      <c r="O56" s="1">
        <v>527.55548149893002</v>
      </c>
      <c r="P56" s="4">
        <f t="shared" si="4"/>
        <v>28.413270646159315</v>
      </c>
      <c r="Q56" s="4">
        <f t="shared" si="5"/>
        <v>-7.6580865040991233</v>
      </c>
      <c r="R56">
        <v>283.20624651788</v>
      </c>
      <c r="S56" s="5">
        <f t="shared" si="6"/>
        <v>15.253022692764418</v>
      </c>
      <c r="T56" s="4">
        <f t="shared" si="7"/>
        <v>-2.0305473402392646</v>
      </c>
    </row>
    <row r="57" spans="1:20" s="4" customFormat="1" x14ac:dyDescent="0.3">
      <c r="A57">
        <v>2014</v>
      </c>
      <c r="B57" s="4">
        <v>2039.1274462986</v>
      </c>
      <c r="C57" s="4">
        <v>1573.8815</v>
      </c>
      <c r="D57" s="4">
        <v>7.4101999999999997</v>
      </c>
      <c r="E57" s="4">
        <f t="shared" si="0"/>
        <v>9.8240508260387234</v>
      </c>
      <c r="F57" s="4">
        <f t="shared" si="1"/>
        <v>1.2956041775054856</v>
      </c>
      <c r="G57" s="4">
        <v>2020.9990360997999</v>
      </c>
      <c r="H57" s="4">
        <v>7.4949000000000003</v>
      </c>
      <c r="I57" s="4">
        <f t="shared" si="8"/>
        <v>4.1152929363090642</v>
      </c>
      <c r="J57" s="4">
        <v>6.3532000000000002</v>
      </c>
      <c r="K57" s="4">
        <v>-4.55</v>
      </c>
      <c r="L57" s="1">
        <v>468.34603755422</v>
      </c>
      <c r="M57" s="4">
        <f t="shared" si="2"/>
        <v>22.967963008116836</v>
      </c>
      <c r="N57" s="4">
        <f t="shared" si="3"/>
        <v>-0.81206031655462396</v>
      </c>
      <c r="O57" s="1">
        <v>529.23967934337998</v>
      </c>
      <c r="P57" s="4">
        <f t="shared" si="4"/>
        <v>25.954222738948936</v>
      </c>
      <c r="Q57" s="4">
        <f t="shared" si="5"/>
        <v>0.31924563453775245</v>
      </c>
      <c r="R57">
        <v>307.20617507638002</v>
      </c>
      <c r="S57" s="5">
        <f t="shared" si="6"/>
        <v>15.065570111079472</v>
      </c>
      <c r="T57" s="4">
        <f t="shared" si="7"/>
        <v>8.4743641263522775</v>
      </c>
    </row>
    <row r="58" spans="1:20" s="4" customFormat="1" x14ac:dyDescent="0.3">
      <c r="A58">
        <v>2015</v>
      </c>
      <c r="B58" s="4">
        <v>2103.5878170418</v>
      </c>
      <c r="C58" s="4">
        <v>1605.6053999999999</v>
      </c>
      <c r="D58" s="4">
        <v>7.9962999999999997</v>
      </c>
      <c r="E58" s="4">
        <f t="shared" si="0"/>
        <v>3.1611742002790297</v>
      </c>
      <c r="F58" s="4">
        <f t="shared" si="1"/>
        <v>1.3101524303803413</v>
      </c>
      <c r="G58" s="4">
        <v>2097.5985809683002</v>
      </c>
      <c r="H58" s="4">
        <v>8.0190000000000001</v>
      </c>
      <c r="I58" s="4">
        <f t="shared" si="8"/>
        <v>3.7901821574504546</v>
      </c>
      <c r="J58" s="4">
        <v>5.8723999999999998</v>
      </c>
      <c r="K58" s="4">
        <v>-0.48</v>
      </c>
      <c r="L58" s="1">
        <v>416.78783262179002</v>
      </c>
      <c r="M58" s="4">
        <f t="shared" si="2"/>
        <v>19.81318912599065</v>
      </c>
      <c r="N58" s="4">
        <f t="shared" si="3"/>
        <v>-11.008570757142605</v>
      </c>
      <c r="O58" s="1">
        <v>465.09747465574998</v>
      </c>
      <c r="P58" s="4">
        <f t="shared" si="4"/>
        <v>22.109724675521264</v>
      </c>
      <c r="Q58" s="4">
        <f t="shared" si="5"/>
        <v>-12.119689280896381</v>
      </c>
      <c r="R58">
        <v>327.82006600121002</v>
      </c>
      <c r="S58" s="5">
        <f t="shared" si="6"/>
        <v>15.583854562449957</v>
      </c>
      <c r="T58" s="4">
        <f t="shared" si="7"/>
        <v>6.7101160709757268</v>
      </c>
    </row>
    <row r="59" spans="1:20" s="4" customFormat="1" x14ac:dyDescent="0.3">
      <c r="A59">
        <v>2016</v>
      </c>
      <c r="B59" s="4">
        <v>2294.7979782920002</v>
      </c>
      <c r="C59" s="4">
        <v>1732.5643</v>
      </c>
      <c r="D59" s="4">
        <v>8.2562999999999995</v>
      </c>
      <c r="E59" s="4">
        <f t="shared" si="0"/>
        <v>9.0897161364573833</v>
      </c>
      <c r="F59" s="4">
        <f t="shared" si="1"/>
        <v>1.3245095597848808</v>
      </c>
      <c r="G59" s="4">
        <v>2226.4235188753</v>
      </c>
      <c r="H59" s="4">
        <v>7.2995000000000001</v>
      </c>
      <c r="I59" s="4">
        <f t="shared" si="8"/>
        <v>6.141543910061726</v>
      </c>
      <c r="J59" s="4">
        <v>4.9409999999999998</v>
      </c>
      <c r="K59" s="4">
        <v>-0.93</v>
      </c>
      <c r="L59" s="1">
        <v>439.64278782941</v>
      </c>
      <c r="M59" s="4">
        <f t="shared" si="2"/>
        <v>19.158234929099624</v>
      </c>
      <c r="N59" s="4">
        <f t="shared" si="3"/>
        <v>5.4835946298747844</v>
      </c>
      <c r="O59" s="1">
        <v>480.16928485646997</v>
      </c>
      <c r="P59" s="4">
        <f t="shared" si="4"/>
        <v>20.924250822891878</v>
      </c>
      <c r="Q59" s="4">
        <f t="shared" si="5"/>
        <v>3.2405702077560532</v>
      </c>
      <c r="R59">
        <v>347.94271153147002</v>
      </c>
      <c r="S59" s="5">
        <f t="shared" si="6"/>
        <v>15.162237147796384</v>
      </c>
      <c r="T59" s="4">
        <f t="shared" si="7"/>
        <v>6.1383202607816347</v>
      </c>
    </row>
    <row r="60" spans="1:20" s="4" customFormat="1" x14ac:dyDescent="0.3">
      <c r="A60">
        <v>2017</v>
      </c>
      <c r="B60" s="4">
        <v>2652.7546858346</v>
      </c>
      <c r="C60" s="4">
        <v>1981.6510000000001</v>
      </c>
      <c r="D60" s="4">
        <v>7.0438000000000001</v>
      </c>
      <c r="E60" s="4">
        <f t="shared" si="0"/>
        <v>15.598615256277338</v>
      </c>
      <c r="F60" s="4">
        <f t="shared" si="1"/>
        <v>1.3386588687082639</v>
      </c>
      <c r="G60" s="4">
        <v>2443.8861787258002</v>
      </c>
      <c r="H60" s="4">
        <v>8.0777999999999999</v>
      </c>
      <c r="I60" s="4">
        <f t="shared" si="8"/>
        <v>9.7673536955966735</v>
      </c>
      <c r="J60" s="4">
        <v>2.4908999999999999</v>
      </c>
      <c r="K60" s="4">
        <v>-2.4500000000000002</v>
      </c>
      <c r="L60" s="1">
        <v>498.25856086057001</v>
      </c>
      <c r="M60" s="4">
        <f t="shared" si="2"/>
        <v>18.782685165771735</v>
      </c>
      <c r="N60" s="4">
        <f t="shared" si="3"/>
        <v>13.332590606241013</v>
      </c>
      <c r="O60" s="1">
        <v>582.01772356668005</v>
      </c>
      <c r="P60" s="4">
        <f t="shared" si="4"/>
        <v>21.940126113982068</v>
      </c>
      <c r="Q60" s="4">
        <f t="shared" si="5"/>
        <v>21.21094412372798</v>
      </c>
      <c r="R60">
        <v>395.09915035682002</v>
      </c>
      <c r="S60" s="5">
        <f t="shared" si="6"/>
        <v>14.893919609928627</v>
      </c>
      <c r="T60" s="4">
        <f t="shared" si="7"/>
        <v>13.552931923129213</v>
      </c>
    </row>
    <row r="61" spans="1:20" s="4" customFormat="1" x14ac:dyDescent="0.3">
      <c r="A61">
        <v>2018</v>
      </c>
      <c r="B61" s="4">
        <v>2713.1650575132999</v>
      </c>
      <c r="C61" s="4">
        <v>2005.8630000000001</v>
      </c>
      <c r="D61" s="4">
        <v>6.1196000000000002</v>
      </c>
      <c r="E61" s="4">
        <f t="shared" si="0"/>
        <v>2.2772694362311081</v>
      </c>
      <c r="F61" s="4">
        <f t="shared" si="1"/>
        <v>1.3526173310506748</v>
      </c>
      <c r="G61" s="4">
        <v>2713.8493976797999</v>
      </c>
      <c r="H61" s="4">
        <v>6.1294000000000004</v>
      </c>
      <c r="I61" s="4">
        <f t="shared" si="8"/>
        <v>11.04647267553</v>
      </c>
      <c r="J61" s="4">
        <v>4.8606999999999996</v>
      </c>
      <c r="K61" s="4">
        <v>2.37</v>
      </c>
      <c r="L61" s="1">
        <v>538.63520154136995</v>
      </c>
      <c r="M61" s="4">
        <f t="shared" si="2"/>
        <v>19.852651428256483</v>
      </c>
      <c r="N61" s="4">
        <f t="shared" si="3"/>
        <v>8.1035518207781916</v>
      </c>
      <c r="O61" s="1">
        <v>639.01326403918995</v>
      </c>
      <c r="P61" s="4">
        <f t="shared" si="4"/>
        <v>23.552318067403739</v>
      </c>
      <c r="Q61" s="4">
        <f t="shared" si="5"/>
        <v>9.7927499738725885</v>
      </c>
      <c r="R61">
        <v>395.68824727526999</v>
      </c>
      <c r="S61" s="5">
        <f t="shared" si="6"/>
        <v>14.584009409214881</v>
      </c>
      <c r="T61" s="4">
        <f t="shared" si="7"/>
        <v>0.14910103398550612</v>
      </c>
    </row>
    <row r="62" spans="1:20" s="4" customFormat="1" x14ac:dyDescent="0.3">
      <c r="A62">
        <v>2019</v>
      </c>
      <c r="B62" s="4">
        <v>2875.1423148119002</v>
      </c>
      <c r="C62" s="4">
        <v>2104.1459</v>
      </c>
      <c r="D62" s="4">
        <v>5.0239000000000003</v>
      </c>
      <c r="E62" s="4">
        <f t="shared" si="0"/>
        <v>5.9700480385464463</v>
      </c>
      <c r="F62" s="4">
        <f>B62/C62</f>
        <v>1.3664177540216675</v>
      </c>
      <c r="G62" s="4">
        <v>2910.8398550707002</v>
      </c>
      <c r="H62" s="4">
        <v>5.0152000000000001</v>
      </c>
      <c r="I62" s="4">
        <f t="shared" si="8"/>
        <v>7.2587099917672973</v>
      </c>
      <c r="J62" s="4">
        <v>7.6597</v>
      </c>
      <c r="K62" s="4">
        <v>2.8</v>
      </c>
      <c r="L62" s="1">
        <v>536.55815602659004</v>
      </c>
      <c r="M62" s="4">
        <f t="shared" si="2"/>
        <v>18.661968601080993</v>
      </c>
      <c r="N62" s="4">
        <f t="shared" si="3"/>
        <v>-0.38561265747878964</v>
      </c>
      <c r="O62" s="1">
        <v>614.03173808842996</v>
      </c>
      <c r="P62" s="4">
        <f t="shared" si="4"/>
        <v>21.356568505326376</v>
      </c>
      <c r="Q62" s="4">
        <f t="shared" si="5"/>
        <v>-3.90939083061473</v>
      </c>
      <c r="R62">
        <v>394.53196452690003</v>
      </c>
      <c r="S62" s="5">
        <f t="shared" si="6"/>
        <v>13.722171681533316</v>
      </c>
      <c r="T62" s="4">
        <f t="shared" si="7"/>
        <v>-0.29222064499822381</v>
      </c>
    </row>
  </sheetData>
  <mergeCells count="3">
    <mergeCell ref="L1:N1"/>
    <mergeCell ref="O1:Q1"/>
    <mergeCell ref="R1:S1"/>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92C65-2BA6-4D32-9D7B-5D9EB2ADDC41}">
  <dimension ref="A1:K318"/>
  <sheetViews>
    <sheetView topLeftCell="A264" zoomScale="78" workbookViewId="0"/>
  </sheetViews>
  <sheetFormatPr defaultRowHeight="14.4" x14ac:dyDescent="0.3"/>
  <cols>
    <col min="1" max="1" width="13.21875" bestFit="1" customWidth="1"/>
    <col min="2" max="2" width="19.6640625" bestFit="1" customWidth="1"/>
    <col min="11" max="11" width="14.44140625" bestFit="1" customWidth="1"/>
  </cols>
  <sheetData>
    <row r="1" spans="1:11" ht="46.2" x14ac:dyDescent="0.85">
      <c r="K1" s="9" t="s">
        <v>50</v>
      </c>
    </row>
    <row r="3" spans="1:11" x14ac:dyDescent="0.3">
      <c r="A3" s="2" t="s">
        <v>8</v>
      </c>
      <c r="B3" t="s">
        <v>27</v>
      </c>
    </row>
    <row r="4" spans="1:11" x14ac:dyDescent="0.3">
      <c r="A4" s="3">
        <v>1960</v>
      </c>
      <c r="B4" s="8">
        <v>37.029883875457003</v>
      </c>
    </row>
    <row r="5" spans="1:11" x14ac:dyDescent="0.3">
      <c r="A5" s="3">
        <v>1961</v>
      </c>
      <c r="B5" s="8">
        <v>39.232435784095003</v>
      </c>
    </row>
    <row r="6" spans="1:11" x14ac:dyDescent="0.3">
      <c r="A6" s="3">
        <v>1962</v>
      </c>
      <c r="B6" s="8">
        <v>42.161481858701002</v>
      </c>
    </row>
    <row r="7" spans="1:11" x14ac:dyDescent="0.3">
      <c r="A7" s="3">
        <v>1963</v>
      </c>
      <c r="B7" s="8">
        <v>48.421923458740999</v>
      </c>
    </row>
    <row r="8" spans="1:11" x14ac:dyDescent="0.3">
      <c r="A8" s="3">
        <v>1964</v>
      </c>
      <c r="B8" s="8">
        <v>56.480289940825998</v>
      </c>
    </row>
    <row r="9" spans="1:11" x14ac:dyDescent="0.3">
      <c r="A9" s="3">
        <v>1965</v>
      </c>
      <c r="B9" s="8">
        <v>59.554854574794</v>
      </c>
    </row>
    <row r="10" spans="1:11" x14ac:dyDescent="0.3">
      <c r="A10" s="3">
        <v>1966</v>
      </c>
      <c r="B10" s="8">
        <v>45.865462033909999</v>
      </c>
    </row>
    <row r="11" spans="1:11" x14ac:dyDescent="0.3">
      <c r="A11" s="3">
        <v>1967</v>
      </c>
      <c r="B11" s="8">
        <v>50.134942203446997</v>
      </c>
    </row>
    <row r="12" spans="1:11" x14ac:dyDescent="0.3">
      <c r="A12" s="3">
        <v>1968</v>
      </c>
      <c r="B12" s="8">
        <v>53.085455870822997</v>
      </c>
    </row>
    <row r="13" spans="1:11" x14ac:dyDescent="0.3">
      <c r="A13" s="3">
        <v>1969</v>
      </c>
      <c r="B13" s="8">
        <v>58.447995016848999</v>
      </c>
    </row>
    <row r="14" spans="1:11" x14ac:dyDescent="0.3">
      <c r="A14" s="3">
        <v>1970</v>
      </c>
      <c r="B14" s="8">
        <v>62.422483054517002</v>
      </c>
    </row>
    <row r="15" spans="1:11" x14ac:dyDescent="0.3">
      <c r="A15" s="3">
        <v>1971</v>
      </c>
      <c r="B15" s="8">
        <v>67.350988020903998</v>
      </c>
    </row>
    <row r="16" spans="1:11" x14ac:dyDescent="0.3">
      <c r="A16" s="3">
        <v>1972</v>
      </c>
      <c r="B16" s="8">
        <v>71.463193830405999</v>
      </c>
    </row>
    <row r="17" spans="1:2" x14ac:dyDescent="0.3">
      <c r="A17" s="3">
        <v>1973</v>
      </c>
      <c r="B17" s="8">
        <v>85.515269585522006</v>
      </c>
    </row>
    <row r="18" spans="1:2" x14ac:dyDescent="0.3">
      <c r="A18" s="3">
        <v>1974</v>
      </c>
      <c r="B18" s="8">
        <v>99.525899115775999</v>
      </c>
    </row>
    <row r="19" spans="1:2" x14ac:dyDescent="0.3">
      <c r="A19" s="3">
        <v>1975</v>
      </c>
      <c r="B19" s="8">
        <v>98.472796457114001</v>
      </c>
    </row>
    <row r="20" spans="1:2" x14ac:dyDescent="0.3">
      <c r="A20" s="3">
        <v>1976</v>
      </c>
      <c r="B20" s="8">
        <v>102.71716446588999</v>
      </c>
    </row>
    <row r="21" spans="1:2" x14ac:dyDescent="0.3">
      <c r="A21" s="3">
        <v>1977</v>
      </c>
      <c r="B21" s="8">
        <v>121.4873224743</v>
      </c>
    </row>
    <row r="22" spans="1:2" x14ac:dyDescent="0.3">
      <c r="A22" s="3">
        <v>1978</v>
      </c>
      <c r="B22" s="8">
        <v>137.30029530804001</v>
      </c>
    </row>
    <row r="23" spans="1:2" x14ac:dyDescent="0.3">
      <c r="A23" s="3">
        <v>1979</v>
      </c>
      <c r="B23" s="8">
        <v>152.99165379286001</v>
      </c>
    </row>
    <row r="24" spans="1:2" x14ac:dyDescent="0.3">
      <c r="A24" s="3">
        <v>1980</v>
      </c>
      <c r="B24" s="8">
        <v>186.32534508974999</v>
      </c>
    </row>
    <row r="25" spans="1:2" x14ac:dyDescent="0.3">
      <c r="A25" s="3">
        <v>1981</v>
      </c>
      <c r="B25" s="8">
        <v>193.49061003209999</v>
      </c>
    </row>
    <row r="26" spans="1:2" x14ac:dyDescent="0.3">
      <c r="A26" s="3">
        <v>1982</v>
      </c>
      <c r="B26" s="8">
        <v>200.71514536091999</v>
      </c>
    </row>
    <row r="27" spans="1:2" x14ac:dyDescent="0.3">
      <c r="A27" s="3">
        <v>1983</v>
      </c>
      <c r="B27" s="8">
        <v>218.26227341009999</v>
      </c>
    </row>
    <row r="28" spans="1:2" x14ac:dyDescent="0.3">
      <c r="A28" s="3">
        <v>1984</v>
      </c>
      <c r="B28" s="8">
        <v>212.15823416405999</v>
      </c>
    </row>
    <row r="29" spans="1:2" x14ac:dyDescent="0.3">
      <c r="A29" s="3">
        <v>1985</v>
      </c>
      <c r="B29" s="8">
        <v>232.51187784204001</v>
      </c>
    </row>
    <row r="30" spans="1:2" x14ac:dyDescent="0.3">
      <c r="A30" s="3">
        <v>1986</v>
      </c>
      <c r="B30" s="8">
        <v>248.9859940442</v>
      </c>
    </row>
    <row r="31" spans="1:2" x14ac:dyDescent="0.3">
      <c r="A31" s="3">
        <v>1987</v>
      </c>
      <c r="B31" s="8">
        <v>279.03358409216003</v>
      </c>
    </row>
    <row r="32" spans="1:2" x14ac:dyDescent="0.3">
      <c r="A32" s="3">
        <v>1988</v>
      </c>
      <c r="B32" s="8">
        <v>296.58899481205998</v>
      </c>
    </row>
    <row r="33" spans="1:2" x14ac:dyDescent="0.3">
      <c r="A33" s="3">
        <v>1989</v>
      </c>
      <c r="B33" s="8">
        <v>296.04235498613002</v>
      </c>
    </row>
    <row r="34" spans="1:2" x14ac:dyDescent="0.3">
      <c r="A34" s="3">
        <v>1990</v>
      </c>
      <c r="B34" s="8">
        <v>320.97902641962997</v>
      </c>
    </row>
    <row r="35" spans="1:2" x14ac:dyDescent="0.3">
      <c r="A35" s="3">
        <v>1991</v>
      </c>
      <c r="B35" s="8">
        <v>270.10534187923002</v>
      </c>
    </row>
    <row r="36" spans="1:2" x14ac:dyDescent="0.3">
      <c r="A36" s="3">
        <v>1992</v>
      </c>
      <c r="B36" s="8">
        <v>288.20843038395998</v>
      </c>
    </row>
    <row r="37" spans="1:2" x14ac:dyDescent="0.3">
      <c r="A37" s="3">
        <v>1993</v>
      </c>
      <c r="B37" s="8">
        <v>279.29602298792003</v>
      </c>
    </row>
    <row r="38" spans="1:2" x14ac:dyDescent="0.3">
      <c r="A38" s="3">
        <v>1994</v>
      </c>
      <c r="B38" s="8">
        <v>327.27558353955999</v>
      </c>
    </row>
    <row r="39" spans="1:2" x14ac:dyDescent="0.3">
      <c r="A39" s="3">
        <v>1995</v>
      </c>
      <c r="B39" s="8">
        <v>360.28195271679999</v>
      </c>
    </row>
    <row r="40" spans="1:2" x14ac:dyDescent="0.3">
      <c r="A40" s="3">
        <v>1996</v>
      </c>
      <c r="B40" s="8">
        <v>392.89705434807001</v>
      </c>
    </row>
    <row r="41" spans="1:2" x14ac:dyDescent="0.3">
      <c r="A41" s="3">
        <v>1997</v>
      </c>
      <c r="B41" s="8">
        <v>415.86775386387001</v>
      </c>
    </row>
    <row r="42" spans="1:2" x14ac:dyDescent="0.3">
      <c r="A42" s="3">
        <v>1998</v>
      </c>
      <c r="B42" s="8">
        <v>421.35147750473999</v>
      </c>
    </row>
    <row r="43" spans="1:2" x14ac:dyDescent="0.3">
      <c r="A43" s="3">
        <v>1999</v>
      </c>
      <c r="B43" s="8">
        <v>458.82041733781</v>
      </c>
    </row>
    <row r="44" spans="1:2" x14ac:dyDescent="0.3">
      <c r="A44" s="3">
        <v>2000</v>
      </c>
      <c r="B44" s="8">
        <v>468.39493726236998</v>
      </c>
    </row>
    <row r="45" spans="1:2" x14ac:dyDescent="0.3">
      <c r="A45" s="3">
        <v>2001</v>
      </c>
      <c r="B45" s="8">
        <v>485.44101453863999</v>
      </c>
    </row>
    <row r="46" spans="1:2" x14ac:dyDescent="0.3">
      <c r="A46" s="3">
        <v>2002</v>
      </c>
      <c r="B46" s="8">
        <v>514.93794887008005</v>
      </c>
    </row>
    <row r="47" spans="1:2" x14ac:dyDescent="0.3">
      <c r="A47" s="3">
        <v>2003</v>
      </c>
      <c r="B47" s="8">
        <v>607.69928543387005</v>
      </c>
    </row>
    <row r="48" spans="1:2" x14ac:dyDescent="0.3">
      <c r="A48" s="3">
        <v>2004</v>
      </c>
      <c r="B48" s="8">
        <v>709.14851480465995</v>
      </c>
    </row>
    <row r="49" spans="1:2" x14ac:dyDescent="0.3">
      <c r="A49" s="3">
        <v>2005</v>
      </c>
      <c r="B49" s="8">
        <v>820.38159551290005</v>
      </c>
    </row>
    <row r="50" spans="1:2" x14ac:dyDescent="0.3">
      <c r="A50" s="3">
        <v>2006</v>
      </c>
      <c r="B50" s="8">
        <v>940.25988879214003</v>
      </c>
    </row>
    <row r="51" spans="1:2" x14ac:dyDescent="0.3">
      <c r="A51" s="3">
        <v>2007</v>
      </c>
      <c r="B51" s="8">
        <v>1216.7354415248999</v>
      </c>
    </row>
    <row r="52" spans="1:2" x14ac:dyDescent="0.3">
      <c r="A52" s="3">
        <v>2008</v>
      </c>
      <c r="B52" s="8">
        <v>1198.8955821375</v>
      </c>
    </row>
    <row r="53" spans="1:2" x14ac:dyDescent="0.3">
      <c r="A53" s="3">
        <v>2009</v>
      </c>
      <c r="B53" s="8">
        <v>1341.8866027987001</v>
      </c>
    </row>
    <row r="54" spans="1:2" x14ac:dyDescent="0.3">
      <c r="A54" s="3">
        <v>2010</v>
      </c>
      <c r="B54" s="8">
        <v>1675.6153356006</v>
      </c>
    </row>
    <row r="55" spans="1:2" x14ac:dyDescent="0.3">
      <c r="A55" s="3">
        <v>2011</v>
      </c>
      <c r="B55" s="8">
        <v>1823.0504053504001</v>
      </c>
    </row>
    <row r="56" spans="1:2" x14ac:dyDescent="0.3">
      <c r="A56" s="3">
        <v>2012</v>
      </c>
      <c r="B56" s="8">
        <v>1827.6378591357</v>
      </c>
    </row>
    <row r="57" spans="1:2" x14ac:dyDescent="0.3">
      <c r="A57" s="3">
        <v>2013</v>
      </c>
      <c r="B57" s="8">
        <v>1856.7221213944999</v>
      </c>
    </row>
    <row r="58" spans="1:2" x14ac:dyDescent="0.3">
      <c r="A58" s="3">
        <v>2014</v>
      </c>
      <c r="B58" s="8">
        <v>2039.1274462986</v>
      </c>
    </row>
    <row r="59" spans="1:2" x14ac:dyDescent="0.3">
      <c r="A59" s="3">
        <v>2015</v>
      </c>
      <c r="B59" s="8">
        <v>2103.5878170418</v>
      </c>
    </row>
    <row r="60" spans="1:2" x14ac:dyDescent="0.3">
      <c r="A60" s="3">
        <v>2016</v>
      </c>
      <c r="B60" s="8">
        <v>2294.7979782920002</v>
      </c>
    </row>
    <row r="61" spans="1:2" x14ac:dyDescent="0.3">
      <c r="A61" s="3">
        <v>2017</v>
      </c>
      <c r="B61" s="8">
        <v>2652.7546858346</v>
      </c>
    </row>
    <row r="62" spans="1:2" x14ac:dyDescent="0.3">
      <c r="A62" s="3">
        <v>2018</v>
      </c>
      <c r="B62" s="8">
        <v>2713.1650575132999</v>
      </c>
    </row>
    <row r="63" spans="1:2" x14ac:dyDescent="0.3">
      <c r="A63" s="3">
        <v>2019</v>
      </c>
      <c r="B63" s="8">
        <v>2875.1423148119002</v>
      </c>
    </row>
    <row r="64" spans="1:2" x14ac:dyDescent="0.3">
      <c r="A64" s="3" t="s">
        <v>9</v>
      </c>
      <c r="B64" s="8">
        <v>37554.24109848724</v>
      </c>
    </row>
    <row r="66" spans="1:2" x14ac:dyDescent="0.3">
      <c r="A66" s="2" t="s">
        <v>8</v>
      </c>
      <c r="B66" t="s">
        <v>28</v>
      </c>
    </row>
    <row r="67" spans="1:2" x14ac:dyDescent="0.3">
      <c r="A67" s="3">
        <v>1960</v>
      </c>
      <c r="B67" s="8">
        <v>82.188599999999994</v>
      </c>
    </row>
    <row r="68" spans="1:2" x14ac:dyDescent="0.3">
      <c r="A68" s="3">
        <v>1961</v>
      </c>
      <c r="B68" s="8">
        <v>85.354299999999995</v>
      </c>
    </row>
    <row r="69" spans="1:2" x14ac:dyDescent="0.3">
      <c r="A69" s="3">
        <v>1962</v>
      </c>
      <c r="B69" s="8">
        <v>89.881799999999998</v>
      </c>
    </row>
    <row r="70" spans="1:2" x14ac:dyDescent="0.3">
      <c r="A70" s="3">
        <v>1963</v>
      </c>
      <c r="B70" s="8">
        <v>101.1264</v>
      </c>
    </row>
    <row r="71" spans="1:2" x14ac:dyDescent="0.3">
      <c r="A71" s="3">
        <v>1964</v>
      </c>
      <c r="B71" s="8">
        <v>115.53749999999999</v>
      </c>
    </row>
    <row r="72" spans="1:2" x14ac:dyDescent="0.3">
      <c r="A72" s="3">
        <v>1965</v>
      </c>
      <c r="B72" s="8">
        <v>119.3189</v>
      </c>
    </row>
    <row r="73" spans="1:2" x14ac:dyDescent="0.3">
      <c r="A73" s="3">
        <v>1966</v>
      </c>
      <c r="B73" s="8">
        <v>89.997299999999996</v>
      </c>
    </row>
    <row r="74" spans="1:2" x14ac:dyDescent="0.3">
      <c r="A74" s="3">
        <v>1967</v>
      </c>
      <c r="B74" s="8">
        <v>96.339100000000002</v>
      </c>
    </row>
    <row r="75" spans="1:2" x14ac:dyDescent="0.3">
      <c r="A75" s="3">
        <v>1968</v>
      </c>
      <c r="B75" s="8">
        <v>99.876000000000005</v>
      </c>
    </row>
    <row r="76" spans="1:2" x14ac:dyDescent="0.3">
      <c r="A76" s="3">
        <v>1969</v>
      </c>
      <c r="B76" s="8">
        <v>107.6223</v>
      </c>
    </row>
    <row r="77" spans="1:2" x14ac:dyDescent="0.3">
      <c r="A77" s="3">
        <v>1970</v>
      </c>
      <c r="B77" s="8">
        <v>112.4345</v>
      </c>
    </row>
    <row r="78" spans="1:2" x14ac:dyDescent="0.3">
      <c r="A78" s="3">
        <v>1971</v>
      </c>
      <c r="B78" s="8">
        <v>118.6032</v>
      </c>
    </row>
    <row r="79" spans="1:2" x14ac:dyDescent="0.3">
      <c r="A79" s="3">
        <v>1972</v>
      </c>
      <c r="B79" s="8">
        <v>122.9819</v>
      </c>
    </row>
    <row r="80" spans="1:2" x14ac:dyDescent="0.3">
      <c r="A80" s="3">
        <v>1973</v>
      </c>
      <c r="B80" s="8">
        <v>143.77869999999999</v>
      </c>
    </row>
    <row r="81" spans="1:2" x14ac:dyDescent="0.3">
      <c r="A81" s="3">
        <v>1974</v>
      </c>
      <c r="B81" s="8">
        <v>163.47810000000001</v>
      </c>
    </row>
    <row r="82" spans="1:2" x14ac:dyDescent="0.3">
      <c r="A82" s="3">
        <v>1975</v>
      </c>
      <c r="B82" s="8">
        <v>158.03620000000001</v>
      </c>
    </row>
    <row r="83" spans="1:2" x14ac:dyDescent="0.3">
      <c r="A83" s="3">
        <v>1976</v>
      </c>
      <c r="B83" s="8">
        <v>161.09209999999999</v>
      </c>
    </row>
    <row r="84" spans="1:2" x14ac:dyDescent="0.3">
      <c r="A84" s="3">
        <v>1977</v>
      </c>
      <c r="B84" s="8">
        <v>186.21350000000001</v>
      </c>
    </row>
    <row r="85" spans="1:2" x14ac:dyDescent="0.3">
      <c r="A85" s="3">
        <v>1978</v>
      </c>
      <c r="B85" s="8">
        <v>205.6934</v>
      </c>
    </row>
    <row r="86" spans="1:2" x14ac:dyDescent="0.3">
      <c r="A86" s="3">
        <v>1979</v>
      </c>
      <c r="B86" s="8">
        <v>224.001</v>
      </c>
    </row>
    <row r="87" spans="1:2" x14ac:dyDescent="0.3">
      <c r="A87" s="3">
        <v>1980</v>
      </c>
      <c r="B87" s="8">
        <v>266.57780000000002</v>
      </c>
    </row>
    <row r="88" spans="1:2" x14ac:dyDescent="0.3">
      <c r="A88" s="3">
        <v>1981</v>
      </c>
      <c r="B88" s="8">
        <v>270.47059999999999</v>
      </c>
    </row>
    <row r="89" spans="1:2" x14ac:dyDescent="0.3">
      <c r="A89" s="3">
        <v>1982</v>
      </c>
      <c r="B89" s="8">
        <v>274.11130000000003</v>
      </c>
    </row>
    <row r="90" spans="1:2" x14ac:dyDescent="0.3">
      <c r="A90" s="3">
        <v>1983</v>
      </c>
      <c r="B90" s="8">
        <v>291.23809999999997</v>
      </c>
    </row>
    <row r="91" spans="1:2" x14ac:dyDescent="0.3">
      <c r="A91" s="3">
        <v>1984</v>
      </c>
      <c r="B91" s="8">
        <v>276.66800000000001</v>
      </c>
    </row>
    <row r="92" spans="1:2" x14ac:dyDescent="0.3">
      <c r="A92" s="3">
        <v>1985</v>
      </c>
      <c r="B92" s="8">
        <v>296.43520000000001</v>
      </c>
    </row>
    <row r="93" spans="1:2" x14ac:dyDescent="0.3">
      <c r="A93" s="3">
        <v>1986</v>
      </c>
      <c r="B93" s="8">
        <v>310.46589999999998</v>
      </c>
    </row>
    <row r="94" spans="1:2" x14ac:dyDescent="0.3">
      <c r="A94" s="3">
        <v>1987</v>
      </c>
      <c r="B94" s="8">
        <v>340.41680000000002</v>
      </c>
    </row>
    <row r="95" spans="1:2" x14ac:dyDescent="0.3">
      <c r="A95" s="3">
        <v>1988</v>
      </c>
      <c r="B95" s="8">
        <v>354.14929999999998</v>
      </c>
    </row>
    <row r="96" spans="1:2" x14ac:dyDescent="0.3">
      <c r="A96" s="3">
        <v>1989</v>
      </c>
      <c r="B96" s="8">
        <v>346.11290000000002</v>
      </c>
    </row>
    <row r="97" spans="1:2" x14ac:dyDescent="0.3">
      <c r="A97" s="3">
        <v>1990</v>
      </c>
      <c r="B97" s="8">
        <v>367.5566</v>
      </c>
    </row>
    <row r="98" spans="1:2" x14ac:dyDescent="0.3">
      <c r="A98" s="3">
        <v>1991</v>
      </c>
      <c r="B98" s="8">
        <v>303.05560000000003</v>
      </c>
    </row>
    <row r="99" spans="1:2" x14ac:dyDescent="0.3">
      <c r="A99" s="3">
        <v>1992</v>
      </c>
      <c r="B99" s="8">
        <v>316.95389999999998</v>
      </c>
    </row>
    <row r="100" spans="1:2" x14ac:dyDescent="0.3">
      <c r="A100" s="3">
        <v>1993</v>
      </c>
      <c r="B100" s="8">
        <v>301.15899999999999</v>
      </c>
    </row>
    <row r="101" spans="1:2" x14ac:dyDescent="0.3">
      <c r="A101" s="3">
        <v>1994</v>
      </c>
      <c r="B101" s="8">
        <v>346.10300000000001</v>
      </c>
    </row>
    <row r="102" spans="1:2" x14ac:dyDescent="0.3">
      <c r="A102" s="3">
        <v>1995</v>
      </c>
      <c r="B102" s="8">
        <v>373.76650000000001</v>
      </c>
    </row>
    <row r="103" spans="1:2" x14ac:dyDescent="0.3">
      <c r="A103" s="3">
        <v>1996</v>
      </c>
      <c r="B103" s="8">
        <v>399.95010000000002</v>
      </c>
    </row>
    <row r="104" spans="1:2" x14ac:dyDescent="0.3">
      <c r="A104" s="3">
        <v>1997</v>
      </c>
      <c r="B104" s="8">
        <v>415.49380000000002</v>
      </c>
    </row>
    <row r="105" spans="1:2" x14ac:dyDescent="0.3">
      <c r="A105" s="3">
        <v>1998</v>
      </c>
      <c r="B105" s="8">
        <v>413.2989</v>
      </c>
    </row>
    <row r="106" spans="1:2" x14ac:dyDescent="0.3">
      <c r="A106" s="3">
        <v>1999</v>
      </c>
      <c r="B106" s="8">
        <v>441.99880000000002</v>
      </c>
    </row>
    <row r="107" spans="1:2" x14ac:dyDescent="0.3">
      <c r="A107" s="3">
        <v>2000</v>
      </c>
      <c r="B107" s="8">
        <v>443.31420000000003</v>
      </c>
    </row>
    <row r="108" spans="1:2" x14ac:dyDescent="0.3">
      <c r="A108" s="3">
        <v>2001</v>
      </c>
      <c r="B108" s="8">
        <v>451.57299999999998</v>
      </c>
    </row>
    <row r="109" spans="1:2" x14ac:dyDescent="0.3">
      <c r="A109" s="3">
        <v>2002</v>
      </c>
      <c r="B109" s="8">
        <v>470.98680000000002</v>
      </c>
    </row>
    <row r="110" spans="1:2" x14ac:dyDescent="0.3">
      <c r="A110" s="3">
        <v>2003</v>
      </c>
      <c r="B110" s="8">
        <v>546.72659999999996</v>
      </c>
    </row>
    <row r="111" spans="1:2" x14ac:dyDescent="0.3">
      <c r="A111" s="3">
        <v>2004</v>
      </c>
      <c r="B111" s="8">
        <v>627.77419999999995</v>
      </c>
    </row>
    <row r="112" spans="1:2" x14ac:dyDescent="0.3">
      <c r="A112" s="3">
        <v>2005</v>
      </c>
      <c r="B112" s="8">
        <v>714.86099999999999</v>
      </c>
    </row>
    <row r="113" spans="1:2" x14ac:dyDescent="0.3">
      <c r="A113" s="3">
        <v>2006</v>
      </c>
      <c r="B113" s="8">
        <v>806.75329999999997</v>
      </c>
    </row>
    <row r="114" spans="1:2" x14ac:dyDescent="0.3">
      <c r="A114" s="3">
        <v>2007</v>
      </c>
      <c r="B114" s="8">
        <v>1028.3348000000001</v>
      </c>
    </row>
    <row r="115" spans="1:2" x14ac:dyDescent="0.3">
      <c r="A115" s="3">
        <v>2008</v>
      </c>
      <c r="B115" s="8">
        <v>998.52229999999997</v>
      </c>
    </row>
    <row r="116" spans="1:2" x14ac:dyDescent="0.3">
      <c r="A116" s="3">
        <v>2009</v>
      </c>
      <c r="B116" s="8">
        <v>1101.9608000000001</v>
      </c>
    </row>
    <row r="117" spans="1:2" x14ac:dyDescent="0.3">
      <c r="A117" s="3">
        <v>2010</v>
      </c>
      <c r="B117" s="8">
        <v>1357.5636999999999</v>
      </c>
    </row>
    <row r="118" spans="1:2" x14ac:dyDescent="0.3">
      <c r="A118" s="3">
        <v>2011</v>
      </c>
      <c r="B118" s="8">
        <v>1458.1034999999999</v>
      </c>
    </row>
    <row r="119" spans="1:2" x14ac:dyDescent="0.3">
      <c r="A119" s="3">
        <v>2012</v>
      </c>
      <c r="B119" s="8">
        <v>1443.8795</v>
      </c>
    </row>
    <row r="120" spans="1:2" x14ac:dyDescent="0.3">
      <c r="A120" s="3">
        <v>2013</v>
      </c>
      <c r="B120" s="8">
        <v>1449.6059</v>
      </c>
    </row>
    <row r="121" spans="1:2" x14ac:dyDescent="0.3">
      <c r="A121" s="3">
        <v>2014</v>
      </c>
      <c r="B121" s="8">
        <v>1573.8815</v>
      </c>
    </row>
    <row r="122" spans="1:2" x14ac:dyDescent="0.3">
      <c r="A122" s="3">
        <v>2015</v>
      </c>
      <c r="B122" s="8">
        <v>1605.6053999999999</v>
      </c>
    </row>
    <row r="123" spans="1:2" x14ac:dyDescent="0.3">
      <c r="A123" s="3">
        <v>2016</v>
      </c>
      <c r="B123" s="8">
        <v>1732.5643</v>
      </c>
    </row>
    <row r="124" spans="1:2" x14ac:dyDescent="0.3">
      <c r="A124" s="3">
        <v>2017</v>
      </c>
      <c r="B124" s="8">
        <v>1981.6510000000001</v>
      </c>
    </row>
    <row r="125" spans="1:2" x14ac:dyDescent="0.3">
      <c r="A125" s="3">
        <v>2018</v>
      </c>
      <c r="B125" s="8">
        <v>2005.8630000000001</v>
      </c>
    </row>
    <row r="126" spans="1:2" x14ac:dyDescent="0.3">
      <c r="A126" s="3">
        <v>2019</v>
      </c>
      <c r="B126" s="8">
        <v>2104.1459</v>
      </c>
    </row>
    <row r="127" spans="1:2" x14ac:dyDescent="0.3">
      <c r="A127" s="3" t="s">
        <v>9</v>
      </c>
      <c r="B127" s="8">
        <v>33193.207600000009</v>
      </c>
    </row>
    <row r="130" spans="1:2" x14ac:dyDescent="0.3">
      <c r="A130" s="2" t="s">
        <v>8</v>
      </c>
      <c r="B130" t="s">
        <v>29</v>
      </c>
    </row>
    <row r="131" spans="1:2" x14ac:dyDescent="0.3">
      <c r="A131" s="3">
        <v>1960</v>
      </c>
      <c r="B131" s="8"/>
    </row>
    <row r="132" spans="1:2" x14ac:dyDescent="0.3">
      <c r="A132" s="3">
        <v>1961</v>
      </c>
      <c r="B132" s="8">
        <v>3.7227000000000001</v>
      </c>
    </row>
    <row r="133" spans="1:2" x14ac:dyDescent="0.3">
      <c r="A133" s="3">
        <v>1962</v>
      </c>
      <c r="B133" s="8">
        <v>2.9310999999999998</v>
      </c>
    </row>
    <row r="134" spans="1:2" x14ac:dyDescent="0.3">
      <c r="A134" s="3">
        <v>1963</v>
      </c>
      <c r="B134" s="8">
        <v>5.9943999999999997</v>
      </c>
    </row>
    <row r="135" spans="1:2" x14ac:dyDescent="0.3">
      <c r="A135" s="3">
        <v>1964</v>
      </c>
      <c r="B135" s="8">
        <v>7.4530000000000003</v>
      </c>
    </row>
    <row r="136" spans="1:2" x14ac:dyDescent="0.3">
      <c r="A136" s="3">
        <v>1965</v>
      </c>
      <c r="B136" s="8">
        <v>-2.6358000000000001</v>
      </c>
    </row>
    <row r="137" spans="1:2" x14ac:dyDescent="0.3">
      <c r="A137" s="3">
        <v>1966</v>
      </c>
      <c r="B137" s="8">
        <v>-5.5300000000000002E-2</v>
      </c>
    </row>
    <row r="138" spans="1:2" x14ac:dyDescent="0.3">
      <c r="A138" s="3">
        <v>1967</v>
      </c>
      <c r="B138" s="8">
        <v>7.8259999999999996</v>
      </c>
    </row>
    <row r="139" spans="1:2" x14ac:dyDescent="0.3">
      <c r="A139" s="3">
        <v>1968</v>
      </c>
      <c r="B139" s="8">
        <v>3.3879000000000001</v>
      </c>
    </row>
    <row r="140" spans="1:2" x14ac:dyDescent="0.3">
      <c r="A140" s="3">
        <v>1969</v>
      </c>
      <c r="B140" s="8">
        <v>6.5396999999999998</v>
      </c>
    </row>
    <row r="141" spans="1:2" x14ac:dyDescent="0.3">
      <c r="A141" s="3">
        <v>1970</v>
      </c>
      <c r="B141" s="8">
        <v>5.1571999999999996</v>
      </c>
    </row>
    <row r="142" spans="1:2" x14ac:dyDescent="0.3">
      <c r="A142" s="3">
        <v>1971</v>
      </c>
      <c r="B142" s="8">
        <v>1.6429</v>
      </c>
    </row>
    <row r="143" spans="1:2" x14ac:dyDescent="0.3">
      <c r="A143" s="3">
        <v>1972</v>
      </c>
      <c r="B143" s="8">
        <v>-0.55330000000000001</v>
      </c>
    </row>
    <row r="144" spans="1:2" x14ac:dyDescent="0.3">
      <c r="A144" s="3">
        <v>1973</v>
      </c>
      <c r="B144" s="8">
        <v>3.2955000000000001</v>
      </c>
    </row>
    <row r="145" spans="1:2" x14ac:dyDescent="0.3">
      <c r="A145" s="3">
        <v>1974</v>
      </c>
      <c r="B145" s="8">
        <v>1.1853</v>
      </c>
    </row>
    <row r="146" spans="1:2" x14ac:dyDescent="0.3">
      <c r="A146" s="3">
        <v>1975</v>
      </c>
      <c r="B146" s="8">
        <v>9.1499000000000006</v>
      </c>
    </row>
    <row r="147" spans="1:2" x14ac:dyDescent="0.3">
      <c r="A147" s="3">
        <v>1976</v>
      </c>
      <c r="B147" s="8">
        <v>1.6631</v>
      </c>
    </row>
    <row r="148" spans="1:2" x14ac:dyDescent="0.3">
      <c r="A148" s="3">
        <v>1977</v>
      </c>
      <c r="B148" s="8">
        <v>7.2548000000000004</v>
      </c>
    </row>
    <row r="149" spans="1:2" x14ac:dyDescent="0.3">
      <c r="A149" s="3">
        <v>1978</v>
      </c>
      <c r="B149" s="8">
        <v>5.7125000000000004</v>
      </c>
    </row>
    <row r="150" spans="1:2" x14ac:dyDescent="0.3">
      <c r="A150" s="3">
        <v>1979</v>
      </c>
      <c r="B150" s="8">
        <v>-5.2382</v>
      </c>
    </row>
    <row r="151" spans="1:2" x14ac:dyDescent="0.3">
      <c r="A151" s="3">
        <v>1980</v>
      </c>
      <c r="B151" s="8">
        <v>6.7358000000000002</v>
      </c>
    </row>
    <row r="152" spans="1:2" x14ac:dyDescent="0.3">
      <c r="A152" s="3">
        <v>1981</v>
      </c>
      <c r="B152" s="8">
        <v>6.0061999999999998</v>
      </c>
    </row>
    <row r="153" spans="1:2" x14ac:dyDescent="0.3">
      <c r="A153" s="3">
        <v>1982</v>
      </c>
      <c r="B153" s="8">
        <v>3.4756999999999998</v>
      </c>
    </row>
    <row r="154" spans="1:2" x14ac:dyDescent="0.3">
      <c r="A154" s="3">
        <v>1983</v>
      </c>
      <c r="B154" s="8">
        <v>7.2888999999999999</v>
      </c>
    </row>
    <row r="155" spans="1:2" x14ac:dyDescent="0.3">
      <c r="A155" s="3">
        <v>1984</v>
      </c>
      <c r="B155" s="8">
        <v>3.8207</v>
      </c>
    </row>
    <row r="156" spans="1:2" x14ac:dyDescent="0.3">
      <c r="A156" s="3">
        <v>1985</v>
      </c>
      <c r="B156" s="8">
        <v>5.2542999999999997</v>
      </c>
    </row>
    <row r="157" spans="1:2" x14ac:dyDescent="0.3">
      <c r="A157" s="3">
        <v>1986</v>
      </c>
      <c r="B157" s="8">
        <v>4.7766000000000002</v>
      </c>
    </row>
    <row r="158" spans="1:2" x14ac:dyDescent="0.3">
      <c r="A158" s="3">
        <v>1987</v>
      </c>
      <c r="B158" s="8">
        <v>3.9653999999999998</v>
      </c>
    </row>
    <row r="159" spans="1:2" x14ac:dyDescent="0.3">
      <c r="A159" s="3">
        <v>1988</v>
      </c>
      <c r="B159" s="8">
        <v>9.6278000000000006</v>
      </c>
    </row>
    <row r="160" spans="1:2" x14ac:dyDescent="0.3">
      <c r="A160" s="3">
        <v>1989</v>
      </c>
      <c r="B160" s="8">
        <v>5.9473000000000003</v>
      </c>
    </row>
    <row r="161" spans="1:2" x14ac:dyDescent="0.3">
      <c r="A161" s="3">
        <v>1990</v>
      </c>
      <c r="B161" s="8">
        <v>5.5335000000000001</v>
      </c>
    </row>
    <row r="162" spans="1:2" x14ac:dyDescent="0.3">
      <c r="A162" s="3">
        <v>1991</v>
      </c>
      <c r="B162" s="8">
        <v>1.0568</v>
      </c>
    </row>
    <row r="163" spans="1:2" x14ac:dyDescent="0.3">
      <c r="A163" s="3">
        <v>1992</v>
      </c>
      <c r="B163" s="8">
        <v>5.4824000000000002</v>
      </c>
    </row>
    <row r="164" spans="1:2" x14ac:dyDescent="0.3">
      <c r="A164" s="3">
        <v>1993</v>
      </c>
      <c r="B164" s="8">
        <v>4.7507999999999999</v>
      </c>
    </row>
    <row r="165" spans="1:2" x14ac:dyDescent="0.3">
      <c r="A165" s="3">
        <v>1994</v>
      </c>
      <c r="B165" s="8">
        <v>6.6589</v>
      </c>
    </row>
    <row r="166" spans="1:2" x14ac:dyDescent="0.3">
      <c r="A166" s="3">
        <v>1995</v>
      </c>
      <c r="B166" s="8">
        <v>7.5744999999999996</v>
      </c>
    </row>
    <row r="167" spans="1:2" x14ac:dyDescent="0.3">
      <c r="A167" s="3">
        <v>1996</v>
      </c>
      <c r="B167" s="8">
        <v>7.5495000000000001</v>
      </c>
    </row>
    <row r="168" spans="1:2" x14ac:dyDescent="0.3">
      <c r="A168" s="3">
        <v>1997</v>
      </c>
      <c r="B168" s="8">
        <v>4.0498000000000003</v>
      </c>
    </row>
    <row r="169" spans="1:2" x14ac:dyDescent="0.3">
      <c r="A169" s="3">
        <v>1998</v>
      </c>
      <c r="B169" s="8">
        <v>6.1844000000000001</v>
      </c>
    </row>
    <row r="170" spans="1:2" x14ac:dyDescent="0.3">
      <c r="A170" s="3">
        <v>1999</v>
      </c>
      <c r="B170" s="8">
        <v>8.8458000000000006</v>
      </c>
    </row>
    <row r="171" spans="1:2" x14ac:dyDescent="0.3">
      <c r="A171" s="3">
        <v>2000</v>
      </c>
      <c r="B171" s="8">
        <v>3.8410000000000002</v>
      </c>
    </row>
    <row r="172" spans="1:2" x14ac:dyDescent="0.3">
      <c r="A172" s="3">
        <v>2001</v>
      </c>
      <c r="B172" s="8">
        <v>4.8239999999999998</v>
      </c>
    </row>
    <row r="173" spans="1:2" x14ac:dyDescent="0.3">
      <c r="A173" s="3">
        <v>2002</v>
      </c>
      <c r="B173" s="8">
        <v>3.8039999999999998</v>
      </c>
    </row>
    <row r="174" spans="1:2" x14ac:dyDescent="0.3">
      <c r="A174" s="3">
        <v>2003</v>
      </c>
      <c r="B174" s="8">
        <v>7.8604000000000003</v>
      </c>
    </row>
    <row r="175" spans="1:2" x14ac:dyDescent="0.3">
      <c r="A175" s="3">
        <v>2004</v>
      </c>
      <c r="B175" s="8">
        <v>7.9229000000000003</v>
      </c>
    </row>
    <row r="176" spans="1:2" x14ac:dyDescent="0.3">
      <c r="A176" s="3">
        <v>2005</v>
      </c>
      <c r="B176" s="8">
        <v>7.9234</v>
      </c>
    </row>
    <row r="177" spans="1:2" x14ac:dyDescent="0.3">
      <c r="A177" s="3">
        <v>2006</v>
      </c>
      <c r="B177" s="8">
        <v>8.0607000000000006</v>
      </c>
    </row>
    <row r="178" spans="1:2" x14ac:dyDescent="0.3">
      <c r="A178" s="3">
        <v>2007</v>
      </c>
      <c r="B178" s="8">
        <v>7.6608000000000001</v>
      </c>
    </row>
    <row r="179" spans="1:2" x14ac:dyDescent="0.3">
      <c r="A179" s="3">
        <v>2008</v>
      </c>
      <c r="B179" s="8">
        <v>3.0867</v>
      </c>
    </row>
    <row r="180" spans="1:2" x14ac:dyDescent="0.3">
      <c r="A180" s="3">
        <v>2009</v>
      </c>
      <c r="B180" s="8">
        <v>7.8619000000000003</v>
      </c>
    </row>
    <row r="181" spans="1:2" x14ac:dyDescent="0.3">
      <c r="A181" s="3">
        <v>2010</v>
      </c>
      <c r="B181" s="8">
        <v>8.4976000000000003</v>
      </c>
    </row>
    <row r="182" spans="1:2" x14ac:dyDescent="0.3">
      <c r="A182" s="3">
        <v>2011</v>
      </c>
      <c r="B182" s="8">
        <v>5.2412999999999998</v>
      </c>
    </row>
    <row r="183" spans="1:2" x14ac:dyDescent="0.3">
      <c r="A183" s="3">
        <v>2012</v>
      </c>
      <c r="B183" s="8">
        <v>5.4564000000000004</v>
      </c>
    </row>
    <row r="184" spans="1:2" x14ac:dyDescent="0.3">
      <c r="A184" s="3">
        <v>2013</v>
      </c>
      <c r="B184" s="8">
        <v>6.3860999999999999</v>
      </c>
    </row>
    <row r="185" spans="1:2" x14ac:dyDescent="0.3">
      <c r="A185" s="3">
        <v>2014</v>
      </c>
      <c r="B185" s="8">
        <v>7.4101999999999997</v>
      </c>
    </row>
    <row r="186" spans="1:2" x14ac:dyDescent="0.3">
      <c r="A186" s="3">
        <v>2015</v>
      </c>
      <c r="B186" s="8">
        <v>7.9962999999999997</v>
      </c>
    </row>
    <row r="187" spans="1:2" x14ac:dyDescent="0.3">
      <c r="A187" s="3">
        <v>2016</v>
      </c>
      <c r="B187" s="8">
        <v>8.2562999999999995</v>
      </c>
    </row>
    <row r="188" spans="1:2" x14ac:dyDescent="0.3">
      <c r="A188" s="3">
        <v>2017</v>
      </c>
      <c r="B188" s="8">
        <v>7.0438000000000001</v>
      </c>
    </row>
    <row r="189" spans="1:2" x14ac:dyDescent="0.3">
      <c r="A189" s="3">
        <v>2018</v>
      </c>
      <c r="B189" s="8">
        <v>6.1196000000000002</v>
      </c>
    </row>
    <row r="190" spans="1:2" x14ac:dyDescent="0.3">
      <c r="A190" s="3">
        <v>2019</v>
      </c>
      <c r="B190" s="8">
        <v>5.0239000000000003</v>
      </c>
    </row>
    <row r="191" spans="1:2" x14ac:dyDescent="0.3">
      <c r="A191" s="3" t="s">
        <v>9</v>
      </c>
      <c r="B191" s="8">
        <v>309.29579999999999</v>
      </c>
    </row>
    <row r="193" spans="1:2" x14ac:dyDescent="0.3">
      <c r="A193" s="2" t="s">
        <v>8</v>
      </c>
      <c r="B193" t="s">
        <v>30</v>
      </c>
    </row>
    <row r="194" spans="1:2" x14ac:dyDescent="0.3">
      <c r="A194" s="3">
        <v>1960</v>
      </c>
      <c r="B194" s="8"/>
    </row>
    <row r="195" spans="1:2" x14ac:dyDescent="0.3">
      <c r="A195" s="3">
        <v>1961</v>
      </c>
      <c r="B195" s="8">
        <v>5.9480389299784626</v>
      </c>
    </row>
    <row r="196" spans="1:2" x14ac:dyDescent="0.3">
      <c r="A196" s="3">
        <v>1962</v>
      </c>
      <c r="B196" s="8">
        <v>7.4658787201620731</v>
      </c>
    </row>
    <row r="197" spans="1:2" x14ac:dyDescent="0.3">
      <c r="A197" s="3">
        <v>1963</v>
      </c>
      <c r="B197" s="8">
        <v>14.848722872267851</v>
      </c>
    </row>
    <row r="198" spans="1:2" x14ac:dyDescent="0.3">
      <c r="A198" s="3">
        <v>1964</v>
      </c>
      <c r="B198" s="8">
        <v>16.641979307061838</v>
      </c>
    </row>
    <row r="199" spans="1:2" x14ac:dyDescent="0.3">
      <c r="A199" s="3">
        <v>1965</v>
      </c>
      <c r="B199" s="8">
        <v>5.4436063221155591</v>
      </c>
    </row>
    <row r="200" spans="1:2" x14ac:dyDescent="0.3">
      <c r="A200" s="3">
        <v>1966</v>
      </c>
      <c r="B200" s="8">
        <v>-22.986190863234683</v>
      </c>
    </row>
    <row r="201" spans="1:2" x14ac:dyDescent="0.3">
      <c r="A201" s="3">
        <v>1967</v>
      </c>
      <c r="B201" s="8">
        <v>9.3087041538585531</v>
      </c>
    </row>
    <row r="202" spans="1:2" x14ac:dyDescent="0.3">
      <c r="A202" s="3">
        <v>1968</v>
      </c>
      <c r="B202" s="8">
        <v>5.8851442481031517</v>
      </c>
    </row>
    <row r="203" spans="1:2" x14ac:dyDescent="0.3">
      <c r="A203" s="3">
        <v>1969</v>
      </c>
      <c r="B203" s="8">
        <v>10.101710643825099</v>
      </c>
    </row>
    <row r="204" spans="1:2" x14ac:dyDescent="0.3">
      <c r="A204" s="3">
        <v>1970</v>
      </c>
      <c r="B204" s="8">
        <v>6.8000417063446985</v>
      </c>
    </row>
    <row r="205" spans="1:2" x14ac:dyDescent="0.3">
      <c r="A205" s="3">
        <v>1971</v>
      </c>
      <c r="B205" s="8">
        <v>7.8954003833565229</v>
      </c>
    </row>
    <row r="206" spans="1:2" x14ac:dyDescent="0.3">
      <c r="A206" s="3">
        <v>1972</v>
      </c>
      <c r="B206" s="8">
        <v>6.1056354633219021</v>
      </c>
    </row>
    <row r="207" spans="1:2" x14ac:dyDescent="0.3">
      <c r="A207" s="3">
        <v>1973</v>
      </c>
      <c r="B207" s="8">
        <v>19.663374951396534</v>
      </c>
    </row>
    <row r="208" spans="1:2" x14ac:dyDescent="0.3">
      <c r="A208" s="3">
        <v>1974</v>
      </c>
      <c r="B208" s="8">
        <v>16.383775199635267</v>
      </c>
    </row>
    <row r="209" spans="1:2" x14ac:dyDescent="0.3">
      <c r="A209" s="3">
        <v>1975</v>
      </c>
      <c r="B209" s="8">
        <v>-1.0581192111984346</v>
      </c>
    </row>
    <row r="210" spans="1:2" x14ac:dyDescent="0.3">
      <c r="A210" s="3">
        <v>1976</v>
      </c>
      <c r="B210" s="8">
        <v>4.3101934356301772</v>
      </c>
    </row>
    <row r="211" spans="1:2" x14ac:dyDescent="0.3">
      <c r="A211" s="3">
        <v>1977</v>
      </c>
      <c r="B211" s="8">
        <v>18.273633336756628</v>
      </c>
    </row>
    <row r="212" spans="1:2" x14ac:dyDescent="0.3">
      <c r="A212" s="3">
        <v>1978</v>
      </c>
      <c r="B212" s="8">
        <v>13.01615058401271</v>
      </c>
    </row>
    <row r="213" spans="1:2" x14ac:dyDescent="0.3">
      <c r="A213" s="3">
        <v>1979</v>
      </c>
      <c r="B213" s="8">
        <v>11.428495801568134</v>
      </c>
    </row>
    <row r="214" spans="1:2" x14ac:dyDescent="0.3">
      <c r="A214" s="3">
        <v>1980</v>
      </c>
      <c r="B214" s="8">
        <v>21.787914876730117</v>
      </c>
    </row>
    <row r="215" spans="1:2" x14ac:dyDescent="0.3">
      <c r="A215" s="3">
        <v>1981</v>
      </c>
      <c r="B215" s="8">
        <v>3.8455664412689594</v>
      </c>
    </row>
    <row r="216" spans="1:2" x14ac:dyDescent="0.3">
      <c r="A216" s="3">
        <v>1982</v>
      </c>
      <c r="B216" s="8">
        <v>3.7337911786114324</v>
      </c>
    </row>
    <row r="217" spans="1:2" x14ac:dyDescent="0.3">
      <c r="A217" s="3">
        <v>1983</v>
      </c>
      <c r="B217" s="8">
        <v>8.7423039340789561</v>
      </c>
    </row>
    <row r="218" spans="1:2" x14ac:dyDescent="0.3">
      <c r="A218" s="3">
        <v>1984</v>
      </c>
      <c r="B218" s="8">
        <v>-2.7966533797487427</v>
      </c>
    </row>
    <row r="219" spans="1:2" x14ac:dyDescent="0.3">
      <c r="A219" s="3">
        <v>1985</v>
      </c>
      <c r="B219" s="8">
        <v>9.5936147650252099</v>
      </c>
    </row>
    <row r="220" spans="1:2" x14ac:dyDescent="0.3">
      <c r="A220" s="3">
        <v>1986</v>
      </c>
      <c r="B220" s="8">
        <v>7.0852794081134638</v>
      </c>
    </row>
    <row r="221" spans="1:2" x14ac:dyDescent="0.3">
      <c r="A221" s="3">
        <v>1987</v>
      </c>
      <c r="B221" s="8">
        <v>12.067984049988764</v>
      </c>
    </row>
    <row r="222" spans="1:2" x14ac:dyDescent="0.3">
      <c r="A222" s="3">
        <v>1988</v>
      </c>
      <c r="B222" s="8">
        <v>6.2915045789261344</v>
      </c>
    </row>
    <row r="223" spans="1:2" x14ac:dyDescent="0.3">
      <c r="A223" s="3">
        <v>1989</v>
      </c>
      <c r="B223" s="8">
        <v>-0.18430887035317958</v>
      </c>
    </row>
    <row r="224" spans="1:2" x14ac:dyDescent="0.3">
      <c r="A224" s="3">
        <v>1990</v>
      </c>
      <c r="B224" s="8">
        <v>8.4233458535581072</v>
      </c>
    </row>
    <row r="225" spans="1:2" x14ac:dyDescent="0.3">
      <c r="A225" s="3">
        <v>1991</v>
      </c>
      <c r="B225" s="8">
        <v>-15.849535437835913</v>
      </c>
    </row>
    <row r="226" spans="1:2" x14ac:dyDescent="0.3">
      <c r="A226" s="3">
        <v>1992</v>
      </c>
      <c r="B226" s="8">
        <v>6.7022326840260114</v>
      </c>
    </row>
    <row r="227" spans="1:2" x14ac:dyDescent="0.3">
      <c r="A227" s="3">
        <v>1993</v>
      </c>
      <c r="B227" s="8">
        <v>-3.09234791784771</v>
      </c>
    </row>
    <row r="228" spans="1:2" x14ac:dyDescent="0.3">
      <c r="A228" s="3">
        <v>1994</v>
      </c>
      <c r="B228" s="8">
        <v>17.178748210716609</v>
      </c>
    </row>
    <row r="229" spans="1:2" x14ac:dyDescent="0.3">
      <c r="A229" s="3">
        <v>1995</v>
      </c>
      <c r="B229" s="8">
        <v>10.085191452496579</v>
      </c>
    </row>
    <row r="230" spans="1:2" x14ac:dyDescent="0.3">
      <c r="A230" s="3">
        <v>1996</v>
      </c>
      <c r="B230" s="8">
        <v>9.0526603914870964</v>
      </c>
    </row>
    <row r="231" spans="1:2" x14ac:dyDescent="0.3">
      <c r="A231" s="3">
        <v>1997</v>
      </c>
      <c r="B231" s="8">
        <v>5.8464931873604993</v>
      </c>
    </row>
    <row r="232" spans="1:2" x14ac:dyDescent="0.3">
      <c r="A232" s="3">
        <v>1998</v>
      </c>
      <c r="B232" s="8">
        <v>1.3186219873794356</v>
      </c>
    </row>
    <row r="233" spans="1:2" x14ac:dyDescent="0.3">
      <c r="A233" s="3">
        <v>1999</v>
      </c>
      <c r="B233" s="8">
        <v>8.8925616340454159</v>
      </c>
    </row>
    <row r="234" spans="1:2" x14ac:dyDescent="0.3">
      <c r="A234" s="3">
        <v>2000</v>
      </c>
      <c r="B234" s="8">
        <v>2.0867684965097504</v>
      </c>
    </row>
    <row r="235" spans="1:2" x14ac:dyDescent="0.3">
      <c r="A235" s="3">
        <v>2001</v>
      </c>
      <c r="B235" s="8">
        <v>3.6392531003642561</v>
      </c>
    </row>
    <row r="236" spans="1:2" x14ac:dyDescent="0.3">
      <c r="A236" s="3">
        <v>2002</v>
      </c>
      <c r="B236" s="8">
        <v>6.0763168846525586</v>
      </c>
    </row>
    <row r="237" spans="1:2" x14ac:dyDescent="0.3">
      <c r="A237" s="3">
        <v>2003</v>
      </c>
      <c r="B237" s="8">
        <v>18.014080486267265</v>
      </c>
    </row>
    <row r="238" spans="1:2" x14ac:dyDescent="0.3">
      <c r="A238" s="3">
        <v>2004</v>
      </c>
      <c r="B238" s="8">
        <v>16.693985298725455</v>
      </c>
    </row>
    <row r="239" spans="1:2" x14ac:dyDescent="0.3">
      <c r="A239" s="3">
        <v>2005</v>
      </c>
      <c r="B239" s="8">
        <v>15.685442243206284</v>
      </c>
    </row>
    <row r="240" spans="1:2" x14ac:dyDescent="0.3">
      <c r="A240" s="3">
        <v>2006</v>
      </c>
      <c r="B240" s="8">
        <v>14.612503978016772</v>
      </c>
    </row>
    <row r="241" spans="1:2" x14ac:dyDescent="0.3">
      <c r="A241" s="3">
        <v>2007</v>
      </c>
      <c r="B241" s="8">
        <v>29.404163256173884</v>
      </c>
    </row>
    <row r="242" spans="1:2" x14ac:dyDescent="0.3">
      <c r="A242" s="3">
        <v>2008</v>
      </c>
      <c r="B242" s="8">
        <v>-1.466206931972138</v>
      </c>
    </row>
    <row r="243" spans="1:2" x14ac:dyDescent="0.3">
      <c r="A243" s="3">
        <v>2009</v>
      </c>
      <c r="B243" s="8">
        <v>11.926895285264351</v>
      </c>
    </row>
    <row r="244" spans="1:2" x14ac:dyDescent="0.3">
      <c r="A244" s="3">
        <v>2010</v>
      </c>
      <c r="B244" s="8">
        <v>24.870114367775937</v>
      </c>
    </row>
    <row r="245" spans="1:2" x14ac:dyDescent="0.3">
      <c r="A245" s="3">
        <v>2011</v>
      </c>
      <c r="B245" s="8">
        <v>8.7988613267826228</v>
      </c>
    </row>
    <row r="246" spans="1:2" x14ac:dyDescent="0.3">
      <c r="A246" s="3">
        <v>2012</v>
      </c>
      <c r="B246" s="8">
        <v>0.25163614630930364</v>
      </c>
    </row>
    <row r="247" spans="1:2" x14ac:dyDescent="0.3">
      <c r="A247" s="3">
        <v>2013</v>
      </c>
      <c r="B247" s="8">
        <v>1.5913580534249872</v>
      </c>
    </row>
    <row r="248" spans="1:2" x14ac:dyDescent="0.3">
      <c r="A248" s="3">
        <v>2014</v>
      </c>
      <c r="B248" s="8">
        <v>9.8240508260387234</v>
      </c>
    </row>
    <row r="249" spans="1:2" x14ac:dyDescent="0.3">
      <c r="A249" s="3">
        <v>2015</v>
      </c>
      <c r="B249" s="8">
        <v>3.1611742002790297</v>
      </c>
    </row>
    <row r="250" spans="1:2" x14ac:dyDescent="0.3">
      <c r="A250" s="3">
        <v>2016</v>
      </c>
      <c r="B250" s="8">
        <v>9.0897161364573833</v>
      </c>
    </row>
    <row r="251" spans="1:2" x14ac:dyDescent="0.3">
      <c r="A251" s="3">
        <v>2017</v>
      </c>
      <c r="B251" s="8">
        <v>15.598615256277338</v>
      </c>
    </row>
    <row r="252" spans="1:2" x14ac:dyDescent="0.3">
      <c r="A252" s="3">
        <v>2018</v>
      </c>
      <c r="B252" s="8">
        <v>2.2772694362311081</v>
      </c>
    </row>
    <row r="253" spans="1:2" x14ac:dyDescent="0.3">
      <c r="A253" s="3">
        <v>2019</v>
      </c>
      <c r="B253" s="8">
        <v>5.9700480385464463</v>
      </c>
    </row>
    <row r="254" spans="1:2" x14ac:dyDescent="0.3">
      <c r="A254" s="3" t="s">
        <v>9</v>
      </c>
      <c r="B254" s="8">
        <v>472.30719089832081</v>
      </c>
    </row>
    <row r="257" spans="1:2" x14ac:dyDescent="0.3">
      <c r="A257" s="2" t="s">
        <v>8</v>
      </c>
      <c r="B257" t="s">
        <v>31</v>
      </c>
    </row>
    <row r="258" spans="1:2" x14ac:dyDescent="0.3">
      <c r="A258" s="3">
        <v>1960</v>
      </c>
      <c r="B258" s="8"/>
    </row>
    <row r="259" spans="1:2" x14ac:dyDescent="0.3">
      <c r="A259" s="3">
        <v>1961</v>
      </c>
      <c r="B259" s="8">
        <v>0.45964217132698654</v>
      </c>
    </row>
    <row r="260" spans="1:2" x14ac:dyDescent="0.3">
      <c r="A260" s="3">
        <v>1962</v>
      </c>
      <c r="B260" s="8">
        <v>0.46907696395378157</v>
      </c>
    </row>
    <row r="261" spans="1:2" x14ac:dyDescent="0.3">
      <c r="A261" s="3">
        <v>1963</v>
      </c>
      <c r="B261" s="8">
        <v>0.47882574143587625</v>
      </c>
    </row>
    <row r="262" spans="1:2" x14ac:dyDescent="0.3">
      <c r="A262" s="3">
        <v>1964</v>
      </c>
      <c r="B262" s="8">
        <v>0.48884812239165637</v>
      </c>
    </row>
    <row r="263" spans="1:2" x14ac:dyDescent="0.3">
      <c r="A263" s="3">
        <v>1965</v>
      </c>
      <c r="B263" s="8">
        <v>0.49912339599840427</v>
      </c>
    </row>
    <row r="264" spans="1:2" x14ac:dyDescent="0.3">
      <c r="A264" s="3">
        <v>1966</v>
      </c>
      <c r="B264" s="8">
        <v>0.50963153376723525</v>
      </c>
    </row>
    <row r="265" spans="1:2" x14ac:dyDescent="0.3">
      <c r="A265" s="3">
        <v>1967</v>
      </c>
      <c r="B265" s="8">
        <v>0.52040077396868967</v>
      </c>
    </row>
    <row r="266" spans="1:2" x14ac:dyDescent="0.3">
      <c r="A266" s="3">
        <v>1968</v>
      </c>
      <c r="B266" s="8">
        <v>0.53151363561639431</v>
      </c>
    </row>
    <row r="267" spans="1:2" x14ac:dyDescent="0.3">
      <c r="A267" s="3">
        <v>1969</v>
      </c>
      <c r="B267" s="8">
        <v>0.54308442596793605</v>
      </c>
    </row>
    <row r="268" spans="1:2" x14ac:dyDescent="0.3">
      <c r="A268" s="3">
        <v>1970</v>
      </c>
      <c r="B268" s="8">
        <v>0.55518975985588948</v>
      </c>
    </row>
    <row r="269" spans="1:2" x14ac:dyDescent="0.3">
      <c r="A269" s="3">
        <v>1971</v>
      </c>
      <c r="B269" s="8">
        <v>0.5678682195834851</v>
      </c>
    </row>
    <row r="270" spans="1:2" x14ac:dyDescent="0.3">
      <c r="A270" s="3">
        <v>1972</v>
      </c>
      <c r="B270" s="8">
        <v>0.58108708541993581</v>
      </c>
    </row>
    <row r="271" spans="1:2" x14ac:dyDescent="0.3">
      <c r="A271" s="3">
        <v>1973</v>
      </c>
      <c r="B271" s="8">
        <v>0.59477008475888304</v>
      </c>
    </row>
    <row r="272" spans="1:2" x14ac:dyDescent="0.3">
      <c r="A272" s="3">
        <v>1974</v>
      </c>
      <c r="B272" s="8">
        <v>0.6088026415512291</v>
      </c>
    </row>
    <row r="273" spans="1:2" x14ac:dyDescent="0.3">
      <c r="A273" s="3">
        <v>1975</v>
      </c>
      <c r="B273" s="8">
        <v>0.62310278567261168</v>
      </c>
    </row>
    <row r="274" spans="1:2" x14ac:dyDescent="0.3">
      <c r="A274" s="3">
        <v>1976</v>
      </c>
      <c r="B274" s="8">
        <v>0.63763005427261799</v>
      </c>
    </row>
    <row r="275" spans="1:2" x14ac:dyDescent="0.3">
      <c r="A275" s="3">
        <v>1977</v>
      </c>
      <c r="B275" s="8">
        <v>0.65240878064318641</v>
      </c>
    </row>
    <row r="276" spans="1:2" x14ac:dyDescent="0.3">
      <c r="A276" s="3">
        <v>1978</v>
      </c>
      <c r="B276" s="8">
        <v>0.66749976084813611</v>
      </c>
    </row>
    <row r="277" spans="1:2" x14ac:dyDescent="0.3">
      <c r="A277" s="3">
        <v>1979</v>
      </c>
      <c r="B277" s="8">
        <v>0.68299540534577974</v>
      </c>
    </row>
    <row r="278" spans="1:2" x14ac:dyDescent="0.3">
      <c r="A278" s="3">
        <v>1980</v>
      </c>
      <c r="B278" s="8">
        <v>0.69895297016386948</v>
      </c>
    </row>
    <row r="279" spans="1:2" x14ac:dyDescent="0.3">
      <c r="A279" s="3">
        <v>1981</v>
      </c>
      <c r="B279" s="8">
        <v>0.71538499944947809</v>
      </c>
    </row>
    <row r="280" spans="1:2" x14ac:dyDescent="0.3">
      <c r="A280" s="3">
        <v>1982</v>
      </c>
      <c r="B280" s="8">
        <v>0.73223958793716259</v>
      </c>
    </row>
    <row r="281" spans="1:2" x14ac:dyDescent="0.3">
      <c r="A281" s="3">
        <v>1983</v>
      </c>
      <c r="B281" s="8">
        <v>0.74942898408587344</v>
      </c>
    </row>
    <row r="282" spans="1:2" x14ac:dyDescent="0.3">
      <c r="A282" s="3">
        <v>1984</v>
      </c>
      <c r="B282" s="8">
        <v>0.76683329537228728</v>
      </c>
    </row>
    <row r="283" spans="1:2" x14ac:dyDescent="0.3">
      <c r="A283" s="3">
        <v>1985</v>
      </c>
      <c r="B283" s="8">
        <v>0.78435987980523236</v>
      </c>
    </row>
    <row r="284" spans="1:2" x14ac:dyDescent="0.3">
      <c r="A284" s="3">
        <v>1986</v>
      </c>
      <c r="B284" s="8">
        <v>0.80197533463159731</v>
      </c>
    </row>
    <row r="285" spans="1:2" x14ac:dyDescent="0.3">
      <c r="A285" s="3">
        <v>1987</v>
      </c>
      <c r="B285" s="8">
        <v>0.81968217811858879</v>
      </c>
    </row>
    <row r="286" spans="1:2" x14ac:dyDescent="0.3">
      <c r="A286" s="3">
        <v>1988</v>
      </c>
      <c r="B286" s="8">
        <v>0.83746881558726782</v>
      </c>
    </row>
    <row r="287" spans="1:2" x14ac:dyDescent="0.3">
      <c r="A287" s="3">
        <v>1989</v>
      </c>
      <c r="B287" s="8">
        <v>0.8553346465448991</v>
      </c>
    </row>
    <row r="288" spans="1:2" x14ac:dyDescent="0.3">
      <c r="A288" s="3">
        <v>1990</v>
      </c>
      <c r="B288" s="8">
        <v>0.87327782012247901</v>
      </c>
    </row>
    <row r="289" spans="1:2" x14ac:dyDescent="0.3">
      <c r="A289" s="3">
        <v>1991</v>
      </c>
      <c r="B289" s="8">
        <v>0.89127322471266002</v>
      </c>
    </row>
    <row r="290" spans="1:2" x14ac:dyDescent="0.3">
      <c r="A290" s="3">
        <v>1992</v>
      </c>
      <c r="B290" s="8">
        <v>0.90930709602866533</v>
      </c>
    </row>
    <row r="291" spans="1:2" x14ac:dyDescent="0.3">
      <c r="A291" s="3">
        <v>1993</v>
      </c>
      <c r="B291" s="8">
        <v>0.92740387299705485</v>
      </c>
    </row>
    <row r="292" spans="1:2" x14ac:dyDescent="0.3">
      <c r="A292" s="3">
        <v>1994</v>
      </c>
      <c r="B292" s="8">
        <v>0.94560169527441251</v>
      </c>
    </row>
    <row r="293" spans="1:2" x14ac:dyDescent="0.3">
      <c r="A293" s="3">
        <v>1995</v>
      </c>
      <c r="B293" s="8">
        <v>0.9639225364413343</v>
      </c>
    </row>
    <row r="294" spans="1:2" x14ac:dyDescent="0.3">
      <c r="A294" s="3">
        <v>1996</v>
      </c>
      <c r="B294" s="8">
        <v>0.98236518592711941</v>
      </c>
    </row>
    <row r="295" spans="1:2" x14ac:dyDescent="0.3">
      <c r="A295" s="3">
        <v>1997</v>
      </c>
      <c r="B295" s="8">
        <v>1.0009000227292681</v>
      </c>
    </row>
    <row r="296" spans="1:2" x14ac:dyDescent="0.3">
      <c r="A296" s="3">
        <v>1998</v>
      </c>
      <c r="B296" s="8">
        <v>1.0194836654652117</v>
      </c>
    </row>
    <row r="297" spans="1:2" x14ac:dyDescent="0.3">
      <c r="A297" s="3">
        <v>1999</v>
      </c>
      <c r="B297" s="8">
        <v>1.0380580611029033</v>
      </c>
    </row>
    <row r="298" spans="1:2" x14ac:dyDescent="0.3">
      <c r="A298" s="3">
        <v>2000</v>
      </c>
      <c r="B298" s="8">
        <v>1.0565755332501643</v>
      </c>
    </row>
    <row r="299" spans="1:2" x14ac:dyDescent="0.3">
      <c r="A299" s="3">
        <v>2001</v>
      </c>
      <c r="B299" s="8">
        <v>1.075000087557582</v>
      </c>
    </row>
    <row r="300" spans="1:2" x14ac:dyDescent="0.3">
      <c r="A300" s="3">
        <v>2002</v>
      </c>
      <c r="B300" s="8">
        <v>1.0933171563833213</v>
      </c>
    </row>
    <row r="301" spans="1:2" x14ac:dyDescent="0.3">
      <c r="A301" s="3">
        <v>2003</v>
      </c>
      <c r="B301" s="8">
        <v>1.1115231734359918</v>
      </c>
    </row>
    <row r="302" spans="1:2" x14ac:dyDescent="0.3">
      <c r="A302" s="3">
        <v>2004</v>
      </c>
      <c r="B302" s="8">
        <v>1.1296235410831792</v>
      </c>
    </row>
    <row r="303" spans="1:2" x14ac:dyDescent="0.3">
      <c r="A303" s="3">
        <v>2005</v>
      </c>
      <c r="B303" s="8">
        <v>1.147609948665405</v>
      </c>
    </row>
    <row r="304" spans="1:2" x14ac:dyDescent="0.3">
      <c r="A304" s="3">
        <v>2006</v>
      </c>
      <c r="B304" s="8">
        <v>1.1654862630151499</v>
      </c>
    </row>
    <row r="305" spans="1:2" x14ac:dyDescent="0.3">
      <c r="A305" s="3">
        <v>2007</v>
      </c>
      <c r="B305" s="8">
        <v>1.1832094387206382</v>
      </c>
    </row>
    <row r="306" spans="1:2" x14ac:dyDescent="0.3">
      <c r="A306" s="3">
        <v>2008</v>
      </c>
      <c r="B306" s="8">
        <v>1.2006698119185721</v>
      </c>
    </row>
    <row r="307" spans="1:2" x14ac:dyDescent="0.3">
      <c r="A307" s="3">
        <v>2009</v>
      </c>
      <c r="B307" s="8">
        <v>1.2177262592269162</v>
      </c>
    </row>
    <row r="308" spans="1:2" x14ac:dyDescent="0.3">
      <c r="A308" s="3">
        <v>2010</v>
      </c>
      <c r="B308" s="8">
        <v>1.2342811873951847</v>
      </c>
    </row>
    <row r="309" spans="1:2" x14ac:dyDescent="0.3">
      <c r="A309" s="3">
        <v>2011</v>
      </c>
      <c r="B309" s="8">
        <v>1.250288752033309</v>
      </c>
    </row>
    <row r="310" spans="1:2" x14ac:dyDescent="0.3">
      <c r="A310" s="3">
        <v>2012</v>
      </c>
      <c r="B310" s="8">
        <v>1.2657828157652353</v>
      </c>
    </row>
    <row r="311" spans="1:2" x14ac:dyDescent="0.3">
      <c r="A311" s="3">
        <v>2013</v>
      </c>
      <c r="B311" s="8">
        <v>1.2808461399022313</v>
      </c>
    </row>
    <row r="312" spans="1:2" x14ac:dyDescent="0.3">
      <c r="A312" s="3">
        <v>2014</v>
      </c>
      <c r="B312" s="8">
        <v>1.2956041775054856</v>
      </c>
    </row>
    <row r="313" spans="1:2" x14ac:dyDescent="0.3">
      <c r="A313" s="3">
        <v>2015</v>
      </c>
      <c r="B313" s="8">
        <v>1.3101524303803413</v>
      </c>
    </row>
    <row r="314" spans="1:2" x14ac:dyDescent="0.3">
      <c r="A314" s="3">
        <v>2016</v>
      </c>
      <c r="B314" s="8">
        <v>1.3245095597848808</v>
      </c>
    </row>
    <row r="315" spans="1:2" x14ac:dyDescent="0.3">
      <c r="A315" s="3">
        <v>2017</v>
      </c>
      <c r="B315" s="8">
        <v>1.3386588687082639</v>
      </c>
    </row>
    <row r="316" spans="1:2" x14ac:dyDescent="0.3">
      <c r="A316" s="3">
        <v>2018</v>
      </c>
      <c r="B316" s="8">
        <v>1.3526173310506748</v>
      </c>
    </row>
    <row r="317" spans="1:2" x14ac:dyDescent="0.3">
      <c r="A317" s="3">
        <v>2019</v>
      </c>
      <c r="B317" s="8">
        <v>1.3664177540216675</v>
      </c>
    </row>
    <row r="318" spans="1:2" x14ac:dyDescent="0.3">
      <c r="A318" s="3" t="s">
        <v>9</v>
      </c>
      <c r="B318" s="8">
        <v>52.384655444680263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1EF2-A485-4F24-B593-5BC78E99B86C}">
  <dimension ref="A2:K192"/>
  <sheetViews>
    <sheetView tabSelected="1" topLeftCell="A37" zoomScale="66" workbookViewId="0"/>
  </sheetViews>
  <sheetFormatPr defaultRowHeight="14.4" x14ac:dyDescent="0.3"/>
  <cols>
    <col min="1" max="1" width="13.88671875" bestFit="1" customWidth="1"/>
    <col min="2" max="2" width="23.88671875" bestFit="1" customWidth="1"/>
    <col min="3" max="3" width="20.6640625" bestFit="1" customWidth="1"/>
  </cols>
  <sheetData>
    <row r="2" spans="1:11" ht="36.6" x14ac:dyDescent="0.7">
      <c r="K2" s="10" t="s">
        <v>51</v>
      </c>
    </row>
    <row r="3" spans="1:11" x14ac:dyDescent="0.3">
      <c r="A3" s="2" t="s">
        <v>8</v>
      </c>
      <c r="B3" t="s">
        <v>32</v>
      </c>
    </row>
    <row r="4" spans="1:11" x14ac:dyDescent="0.3">
      <c r="A4" s="3">
        <v>1960</v>
      </c>
      <c r="B4" s="8"/>
    </row>
    <row r="5" spans="1:11" x14ac:dyDescent="0.3">
      <c r="A5" s="3">
        <v>1961</v>
      </c>
      <c r="B5" s="8"/>
    </row>
    <row r="6" spans="1:11" x14ac:dyDescent="0.3">
      <c r="A6" s="3">
        <v>1962</v>
      </c>
      <c r="B6" s="8">
        <v>41.173872254944001</v>
      </c>
    </row>
    <row r="7" spans="1:11" x14ac:dyDescent="0.3">
      <c r="A7" s="3">
        <v>1963</v>
      </c>
      <c r="B7" s="8">
        <v>45.729179876914003</v>
      </c>
    </row>
    <row r="8" spans="1:11" x14ac:dyDescent="0.3">
      <c r="A8" s="3">
        <v>1964</v>
      </c>
      <c r="B8" s="8">
        <v>52.536801654530002</v>
      </c>
    </row>
    <row r="9" spans="1:11" x14ac:dyDescent="0.3">
      <c r="A9" s="3">
        <v>1965</v>
      </c>
      <c r="B9" s="8">
        <v>55.857844002668003</v>
      </c>
    </row>
    <row r="10" spans="1:11" x14ac:dyDescent="0.3">
      <c r="A10" s="3">
        <v>1966</v>
      </c>
      <c r="B10" s="8">
        <v>53.934009903099998</v>
      </c>
    </row>
    <row r="11" spans="1:11" x14ac:dyDescent="0.3">
      <c r="A11" s="3">
        <v>1967</v>
      </c>
      <c r="B11" s="8">
        <v>55.004484962542001</v>
      </c>
    </row>
    <row r="12" spans="1:11" x14ac:dyDescent="0.3">
      <c r="A12" s="3">
        <v>1968</v>
      </c>
      <c r="B12" s="8">
        <v>53.910366534076999</v>
      </c>
    </row>
    <row r="13" spans="1:11" x14ac:dyDescent="0.3">
      <c r="A13" s="3">
        <v>1969</v>
      </c>
      <c r="B13" s="8">
        <v>59.167585311501</v>
      </c>
    </row>
    <row r="14" spans="1:11" x14ac:dyDescent="0.3">
      <c r="A14" s="3">
        <v>1970</v>
      </c>
      <c r="B14" s="8">
        <v>63.879486702088002</v>
      </c>
    </row>
    <row r="15" spans="1:11" x14ac:dyDescent="0.3">
      <c r="A15" s="3">
        <v>1971</v>
      </c>
      <c r="B15" s="8">
        <v>67.629474399380996</v>
      </c>
    </row>
    <row r="16" spans="1:11" x14ac:dyDescent="0.3">
      <c r="A16" s="3">
        <v>1972</v>
      </c>
      <c r="B16" s="8">
        <v>71.807500973645006</v>
      </c>
    </row>
    <row r="17" spans="1:2" x14ac:dyDescent="0.3">
      <c r="A17" s="3">
        <v>1973</v>
      </c>
      <c r="B17" s="8">
        <v>85.739085038232005</v>
      </c>
    </row>
    <row r="18" spans="1:2" x14ac:dyDescent="0.3">
      <c r="A18" s="3">
        <v>1974</v>
      </c>
      <c r="B18" s="8">
        <v>102.23029059852</v>
      </c>
    </row>
    <row r="19" spans="1:2" x14ac:dyDescent="0.3">
      <c r="A19" s="3">
        <v>1975</v>
      </c>
      <c r="B19" s="8">
        <v>118.28271779981</v>
      </c>
    </row>
    <row r="20" spans="1:2" x14ac:dyDescent="0.3">
      <c r="A20" s="3">
        <v>1976</v>
      </c>
      <c r="B20" s="8">
        <v>115.09112693937</v>
      </c>
    </row>
    <row r="21" spans="1:2" x14ac:dyDescent="0.3">
      <c r="A21" s="3">
        <v>1977</v>
      </c>
      <c r="B21" s="8">
        <v>121.03769630679</v>
      </c>
    </row>
    <row r="22" spans="1:2" x14ac:dyDescent="0.3">
      <c r="A22" s="3">
        <v>1978</v>
      </c>
      <c r="B22" s="8">
        <v>138.15245696086001</v>
      </c>
    </row>
    <row r="23" spans="1:2" x14ac:dyDescent="0.3">
      <c r="A23" s="3">
        <v>1979</v>
      </c>
      <c r="B23" s="8">
        <v>152.44542049882</v>
      </c>
    </row>
    <row r="24" spans="1:2" x14ac:dyDescent="0.3">
      <c r="A24" s="3">
        <v>1980</v>
      </c>
      <c r="B24" s="8">
        <v>188.58300566035999</v>
      </c>
    </row>
    <row r="25" spans="1:2" x14ac:dyDescent="0.3">
      <c r="A25" s="3">
        <v>1981</v>
      </c>
      <c r="B25" s="8">
        <v>210.99109657275</v>
      </c>
    </row>
    <row r="26" spans="1:2" x14ac:dyDescent="0.3">
      <c r="A26" s="3">
        <v>1982</v>
      </c>
      <c r="B26" s="8">
        <v>210.36865469279999</v>
      </c>
    </row>
    <row r="27" spans="1:2" x14ac:dyDescent="0.3">
      <c r="A27" s="3">
        <v>1983</v>
      </c>
      <c r="B27" s="8">
        <v>212.44938416592001</v>
      </c>
    </row>
    <row r="28" spans="1:2" x14ac:dyDescent="0.3">
      <c r="A28" s="3">
        <v>1984</v>
      </c>
      <c r="B28" s="8">
        <v>215.86873834114999</v>
      </c>
    </row>
    <row r="29" spans="1:2" x14ac:dyDescent="0.3">
      <c r="A29" s="3">
        <v>1985</v>
      </c>
      <c r="B29" s="8">
        <v>229.29223238339</v>
      </c>
    </row>
    <row r="30" spans="1:2" x14ac:dyDescent="0.3">
      <c r="A30" s="3">
        <v>1986</v>
      </c>
      <c r="B30" s="8">
        <v>250.40592015691001</v>
      </c>
    </row>
    <row r="31" spans="1:2" x14ac:dyDescent="0.3">
      <c r="A31" s="3">
        <v>1987</v>
      </c>
      <c r="B31" s="8">
        <v>287.58279778138001</v>
      </c>
    </row>
    <row r="32" spans="1:2" x14ac:dyDescent="0.3">
      <c r="A32" s="3">
        <v>1988</v>
      </c>
      <c r="B32" s="8">
        <v>329.15040141038997</v>
      </c>
    </row>
    <row r="33" spans="1:2" x14ac:dyDescent="0.3">
      <c r="A33" s="3">
        <v>1989</v>
      </c>
      <c r="B33" s="8">
        <v>332.7741498263</v>
      </c>
    </row>
    <row r="34" spans="1:2" x14ac:dyDescent="0.3">
      <c r="A34" s="3">
        <v>1990</v>
      </c>
      <c r="B34" s="8">
        <v>334.59161405096</v>
      </c>
    </row>
    <row r="35" spans="1:2" x14ac:dyDescent="0.3">
      <c r="A35" s="3">
        <v>1991</v>
      </c>
      <c r="B35" s="8">
        <v>308.58087530558998</v>
      </c>
    </row>
    <row r="36" spans="1:2" x14ac:dyDescent="0.3">
      <c r="A36" s="3">
        <v>1992</v>
      </c>
      <c r="B36" s="8">
        <v>312.50983855519002</v>
      </c>
    </row>
    <row r="37" spans="1:2" x14ac:dyDescent="0.3">
      <c r="A37" s="3">
        <v>1993</v>
      </c>
      <c r="B37" s="8">
        <v>300.63305197825002</v>
      </c>
    </row>
    <row r="38" spans="1:2" x14ac:dyDescent="0.3">
      <c r="A38" s="3">
        <v>1994</v>
      </c>
      <c r="B38" s="8">
        <v>322.74641309942001</v>
      </c>
    </row>
    <row r="39" spans="1:2" x14ac:dyDescent="0.3">
      <c r="A39" s="3">
        <v>1995</v>
      </c>
      <c r="B39" s="8">
        <v>354.31668706884</v>
      </c>
    </row>
    <row r="40" spans="1:2" x14ac:dyDescent="0.3">
      <c r="A40" s="3">
        <v>1996</v>
      </c>
      <c r="B40" s="8">
        <v>395.27125397870998</v>
      </c>
    </row>
    <row r="41" spans="1:2" x14ac:dyDescent="0.3">
      <c r="A41" s="3">
        <v>1997</v>
      </c>
      <c r="B41" s="8">
        <v>409.89961382104002</v>
      </c>
    </row>
    <row r="42" spans="1:2" x14ac:dyDescent="0.3">
      <c r="A42" s="3">
        <v>1998</v>
      </c>
      <c r="B42" s="8">
        <v>420.15330383631999</v>
      </c>
    </row>
    <row r="43" spans="1:2" x14ac:dyDescent="0.3">
      <c r="A43" s="3">
        <v>1999</v>
      </c>
      <c r="B43" s="8">
        <v>454.3969684667</v>
      </c>
    </row>
    <row r="44" spans="1:2" x14ac:dyDescent="0.3">
      <c r="A44" s="3">
        <v>2000</v>
      </c>
      <c r="B44" s="8">
        <v>467.08215597733999</v>
      </c>
    </row>
    <row r="45" spans="1:2" x14ac:dyDescent="0.3">
      <c r="A45" s="3">
        <v>2001</v>
      </c>
      <c r="B45" s="8">
        <v>485.44259001431999</v>
      </c>
    </row>
    <row r="46" spans="1:2" x14ac:dyDescent="0.3">
      <c r="A46" s="3">
        <v>2002</v>
      </c>
      <c r="B46" s="8">
        <v>500.19797842336999</v>
      </c>
    </row>
    <row r="47" spans="1:2" x14ac:dyDescent="0.3">
      <c r="A47" s="3">
        <v>2003</v>
      </c>
      <c r="B47" s="8">
        <v>573.89314363859</v>
      </c>
    </row>
    <row r="48" spans="1:2" x14ac:dyDescent="0.3">
      <c r="A48" s="3">
        <v>2004</v>
      </c>
      <c r="B48" s="8">
        <v>687.28216151436004</v>
      </c>
    </row>
    <row r="49" spans="1:2" x14ac:dyDescent="0.3">
      <c r="A49" s="3">
        <v>2005</v>
      </c>
      <c r="B49" s="8">
        <v>809.08509089331994</v>
      </c>
    </row>
    <row r="50" spans="1:2" x14ac:dyDescent="0.3">
      <c r="A50" s="3">
        <v>2006</v>
      </c>
      <c r="B50" s="8">
        <v>916.98375426382995</v>
      </c>
    </row>
    <row r="51" spans="1:2" x14ac:dyDescent="0.3">
      <c r="A51" s="3">
        <v>2007</v>
      </c>
      <c r="B51" s="8">
        <v>1081.9667039095</v>
      </c>
    </row>
    <row r="52" spans="1:2" x14ac:dyDescent="0.3">
      <c r="A52" s="3">
        <v>2008</v>
      </c>
      <c r="B52" s="8">
        <v>1195.0308407767</v>
      </c>
    </row>
    <row r="53" spans="1:2" x14ac:dyDescent="0.3">
      <c r="A53" s="3">
        <v>2009</v>
      </c>
      <c r="B53" s="8">
        <v>1358.3514319339999</v>
      </c>
    </row>
    <row r="54" spans="1:2" x14ac:dyDescent="0.3">
      <c r="A54" s="3">
        <v>2010</v>
      </c>
      <c r="B54" s="8">
        <v>1505.7354087346</v>
      </c>
    </row>
    <row r="55" spans="1:2" x14ac:dyDescent="0.3">
      <c r="A55" s="3">
        <v>2011</v>
      </c>
      <c r="B55" s="8">
        <v>1704.4318038490001</v>
      </c>
    </row>
    <row r="56" spans="1:2" x14ac:dyDescent="0.3">
      <c r="A56" s="3">
        <v>2012</v>
      </c>
      <c r="B56" s="8">
        <v>1870.9942895649999</v>
      </c>
    </row>
    <row r="57" spans="1:2" x14ac:dyDescent="0.3">
      <c r="A57" s="3">
        <v>2013</v>
      </c>
      <c r="B57" s="8">
        <v>1941.1164096095999</v>
      </c>
    </row>
    <row r="58" spans="1:2" x14ac:dyDescent="0.3">
      <c r="A58" s="3">
        <v>2014</v>
      </c>
      <c r="B58" s="8">
        <v>2020.9990360997999</v>
      </c>
    </row>
    <row r="59" spans="1:2" x14ac:dyDescent="0.3">
      <c r="A59" s="3">
        <v>2015</v>
      </c>
      <c r="B59" s="8">
        <v>2097.5985809683002</v>
      </c>
    </row>
    <row r="60" spans="1:2" x14ac:dyDescent="0.3">
      <c r="A60" s="3">
        <v>2016</v>
      </c>
      <c r="B60" s="8">
        <v>2226.4235188753</v>
      </c>
    </row>
    <row r="61" spans="1:2" x14ac:dyDescent="0.3">
      <c r="A61" s="3">
        <v>2017</v>
      </c>
      <c r="B61" s="8">
        <v>2443.8861787258002</v>
      </c>
    </row>
    <row r="62" spans="1:2" x14ac:dyDescent="0.3">
      <c r="A62" s="3">
        <v>2018</v>
      </c>
      <c r="B62" s="8">
        <v>2713.8493976797999</v>
      </c>
    </row>
    <row r="63" spans="1:2" x14ac:dyDescent="0.3">
      <c r="A63" s="3">
        <v>2019</v>
      </c>
      <c r="B63" s="8">
        <v>2910.8398550707002</v>
      </c>
    </row>
    <row r="64" spans="1:2" x14ac:dyDescent="0.3">
      <c r="A64" s="3" t="s">
        <v>9</v>
      </c>
      <c r="B64" s="8">
        <v>37045.365732393395</v>
      </c>
    </row>
    <row r="67" spans="1:2" x14ac:dyDescent="0.3">
      <c r="A67" s="2" t="s">
        <v>8</v>
      </c>
      <c r="B67" t="s">
        <v>33</v>
      </c>
    </row>
    <row r="68" spans="1:2" x14ac:dyDescent="0.3">
      <c r="A68" s="3">
        <v>1960</v>
      </c>
      <c r="B68" s="8"/>
    </row>
    <row r="69" spans="1:2" x14ac:dyDescent="0.3">
      <c r="A69" s="3">
        <v>1961</v>
      </c>
      <c r="B69" s="8"/>
    </row>
    <row r="70" spans="1:2" x14ac:dyDescent="0.3">
      <c r="A70" s="3">
        <v>1962</v>
      </c>
      <c r="B70" s="8">
        <v>2.9155000000000002</v>
      </c>
    </row>
    <row r="71" spans="1:2" x14ac:dyDescent="0.3">
      <c r="A71" s="3">
        <v>1963</v>
      </c>
      <c r="B71" s="8">
        <v>6.0365000000000002</v>
      </c>
    </row>
    <row r="72" spans="1:2" x14ac:dyDescent="0.3">
      <c r="A72" s="3">
        <v>1964</v>
      </c>
      <c r="B72" s="8">
        <v>7.4039999999999999</v>
      </c>
    </row>
    <row r="73" spans="1:2" x14ac:dyDescent="0.3">
      <c r="A73" s="3">
        <v>1965</v>
      </c>
      <c r="B73" s="8">
        <v>-2.6859000000000002</v>
      </c>
    </row>
    <row r="74" spans="1:2" x14ac:dyDescent="0.3">
      <c r="A74" s="3">
        <v>1966</v>
      </c>
      <c r="B74" s="8">
        <v>-0.18720000000000001</v>
      </c>
    </row>
    <row r="75" spans="1:2" x14ac:dyDescent="0.3">
      <c r="A75" s="3">
        <v>1967</v>
      </c>
      <c r="B75" s="8">
        <v>7.8761999999999999</v>
      </c>
    </row>
    <row r="76" spans="1:2" x14ac:dyDescent="0.3">
      <c r="A76" s="3">
        <v>1968</v>
      </c>
      <c r="B76" s="8">
        <v>3.4064000000000001</v>
      </c>
    </row>
    <row r="77" spans="1:2" x14ac:dyDescent="0.3">
      <c r="A77" s="3">
        <v>1969</v>
      </c>
      <c r="B77" s="8">
        <v>6.5728</v>
      </c>
    </row>
    <row r="78" spans="1:2" x14ac:dyDescent="0.3">
      <c r="A78" s="3">
        <v>1970</v>
      </c>
      <c r="B78" s="8">
        <v>5.1825999999999999</v>
      </c>
    </row>
    <row r="79" spans="1:2" x14ac:dyDescent="0.3">
      <c r="A79" s="3">
        <v>1971</v>
      </c>
      <c r="B79" s="8">
        <v>1.6687000000000001</v>
      </c>
    </row>
    <row r="80" spans="1:2" x14ac:dyDescent="0.3">
      <c r="A80" s="3">
        <v>1972</v>
      </c>
      <c r="B80" s="8">
        <v>-0.53190000000000004</v>
      </c>
    </row>
    <row r="81" spans="1:2" x14ac:dyDescent="0.3">
      <c r="A81" s="3">
        <v>1973</v>
      </c>
      <c r="B81" s="8">
        <v>3.3561000000000001</v>
      </c>
    </row>
    <row r="82" spans="1:2" x14ac:dyDescent="0.3">
      <c r="A82" s="3">
        <v>1974</v>
      </c>
      <c r="B82" s="8">
        <v>1.3170999999999999</v>
      </c>
    </row>
    <row r="83" spans="1:2" x14ac:dyDescent="0.3">
      <c r="A83" s="3">
        <v>1975</v>
      </c>
      <c r="B83" s="8">
        <v>9.2255000000000003</v>
      </c>
    </row>
    <row r="84" spans="1:2" x14ac:dyDescent="0.3">
      <c r="A84" s="3">
        <v>1976</v>
      </c>
      <c r="B84" s="8">
        <v>1.6916</v>
      </c>
    </row>
    <row r="85" spans="1:2" x14ac:dyDescent="0.3">
      <c r="A85" s="3">
        <v>1977</v>
      </c>
      <c r="B85" s="8">
        <v>7.2834000000000003</v>
      </c>
    </row>
    <row r="86" spans="1:2" x14ac:dyDescent="0.3">
      <c r="A86" s="3">
        <v>1978</v>
      </c>
      <c r="B86" s="8">
        <v>5.8005000000000004</v>
      </c>
    </row>
    <row r="87" spans="1:2" x14ac:dyDescent="0.3">
      <c r="A87" s="3">
        <v>1979</v>
      </c>
      <c r="B87" s="8">
        <v>-5.0000999999999998</v>
      </c>
    </row>
    <row r="88" spans="1:2" x14ac:dyDescent="0.3">
      <c r="A88" s="3">
        <v>1980</v>
      </c>
      <c r="B88" s="8">
        <v>6.8535000000000004</v>
      </c>
    </row>
    <row r="89" spans="1:2" x14ac:dyDescent="0.3">
      <c r="A89" s="3">
        <v>1981</v>
      </c>
      <c r="B89" s="8">
        <v>5.7859999999999996</v>
      </c>
    </row>
    <row r="90" spans="1:2" x14ac:dyDescent="0.3">
      <c r="A90" s="3">
        <v>1982</v>
      </c>
      <c r="B90" s="8">
        <v>3.1274000000000002</v>
      </c>
    </row>
    <row r="91" spans="1:2" x14ac:dyDescent="0.3">
      <c r="A91" s="3">
        <v>1983</v>
      </c>
      <c r="B91" s="8">
        <v>7.1923000000000004</v>
      </c>
    </row>
    <row r="92" spans="1:2" x14ac:dyDescent="0.3">
      <c r="A92" s="3">
        <v>1984</v>
      </c>
      <c r="B92" s="8">
        <v>3.6770999999999998</v>
      </c>
    </row>
    <row r="93" spans="1:2" x14ac:dyDescent="0.3">
      <c r="A93" s="3">
        <v>1985</v>
      </c>
      <c r="B93" s="8">
        <v>5.3192000000000004</v>
      </c>
    </row>
    <row r="94" spans="1:2" x14ac:dyDescent="0.3">
      <c r="A94" s="3">
        <v>1986</v>
      </c>
      <c r="B94" s="8">
        <v>4.7172999999999998</v>
      </c>
    </row>
    <row r="95" spans="1:2" x14ac:dyDescent="0.3">
      <c r="A95" s="3">
        <v>1987</v>
      </c>
      <c r="B95" s="8">
        <v>3.802</v>
      </c>
    </row>
    <row r="96" spans="1:2" x14ac:dyDescent="0.3">
      <c r="A96" s="3">
        <v>1988</v>
      </c>
      <c r="B96" s="8">
        <v>9.3028999999999993</v>
      </c>
    </row>
    <row r="97" spans="1:2" x14ac:dyDescent="0.3">
      <c r="A97" s="3">
        <v>1989</v>
      </c>
      <c r="B97" s="8">
        <v>5.8234000000000004</v>
      </c>
    </row>
    <row r="98" spans="1:2" x14ac:dyDescent="0.3">
      <c r="A98" s="3">
        <v>1990</v>
      </c>
      <c r="B98" s="8">
        <v>5.3757000000000001</v>
      </c>
    </row>
    <row r="99" spans="1:2" x14ac:dyDescent="0.3">
      <c r="A99" s="3">
        <v>1991</v>
      </c>
      <c r="B99" s="8">
        <v>0.83230000000000004</v>
      </c>
    </row>
    <row r="100" spans="1:2" x14ac:dyDescent="0.3">
      <c r="A100" s="3">
        <v>1992</v>
      </c>
      <c r="B100" s="8">
        <v>5.4836999999999998</v>
      </c>
    </row>
    <row r="101" spans="1:2" x14ac:dyDescent="0.3">
      <c r="A101" s="3">
        <v>1993</v>
      </c>
      <c r="B101" s="8">
        <v>4.8979999999999997</v>
      </c>
    </row>
    <row r="102" spans="1:2" x14ac:dyDescent="0.3">
      <c r="A102" s="3">
        <v>1994</v>
      </c>
      <c r="B102" s="8">
        <v>6.7790999999999997</v>
      </c>
    </row>
    <row r="103" spans="1:2" x14ac:dyDescent="0.3">
      <c r="A103" s="3">
        <v>1995</v>
      </c>
      <c r="B103" s="8">
        <v>7.7408000000000001</v>
      </c>
    </row>
    <row r="104" spans="1:2" x14ac:dyDescent="0.3">
      <c r="A104" s="3">
        <v>1996</v>
      </c>
      <c r="B104" s="8">
        <v>7.7420999999999998</v>
      </c>
    </row>
    <row r="105" spans="1:2" x14ac:dyDescent="0.3">
      <c r="A105" s="3">
        <v>1997</v>
      </c>
      <c r="B105" s="8">
        <v>4.1302000000000003</v>
      </c>
    </row>
    <row r="106" spans="1:2" x14ac:dyDescent="0.3">
      <c r="A106" s="3">
        <v>1998</v>
      </c>
      <c r="B106" s="8">
        <v>6.1862000000000004</v>
      </c>
    </row>
    <row r="107" spans="1:2" x14ac:dyDescent="0.3">
      <c r="A107" s="3">
        <v>1999</v>
      </c>
      <c r="B107" s="8">
        <v>8.9374000000000002</v>
      </c>
    </row>
    <row r="108" spans="1:2" x14ac:dyDescent="0.3">
      <c r="A108" s="3">
        <v>2000</v>
      </c>
      <c r="B108" s="8">
        <v>3.5590000000000002</v>
      </c>
    </row>
    <row r="109" spans="1:2" x14ac:dyDescent="0.3">
      <c r="A109" s="3">
        <v>2001</v>
      </c>
      <c r="B109" s="8">
        <v>5.0171000000000001</v>
      </c>
    </row>
    <row r="110" spans="1:2" x14ac:dyDescent="0.3">
      <c r="A110" s="3">
        <v>2002</v>
      </c>
      <c r="B110" s="8">
        <v>3.9925999999999999</v>
      </c>
    </row>
    <row r="111" spans="1:2" x14ac:dyDescent="0.3">
      <c r="A111" s="3">
        <v>2003</v>
      </c>
      <c r="B111" s="8">
        <v>7.7877999999999998</v>
      </c>
    </row>
    <row r="112" spans="1:2" x14ac:dyDescent="0.3">
      <c r="A112" s="3">
        <v>2004</v>
      </c>
      <c r="B112" s="8">
        <v>7.9600999999999997</v>
      </c>
    </row>
    <row r="113" spans="1:2" x14ac:dyDescent="0.3">
      <c r="A113" s="3">
        <v>2005</v>
      </c>
      <c r="B113" s="8">
        <v>7.8967000000000001</v>
      </c>
    </row>
    <row r="114" spans="1:2" x14ac:dyDescent="0.3">
      <c r="A114" s="3">
        <v>2006</v>
      </c>
      <c r="B114" s="8">
        <v>7.9913999999999996</v>
      </c>
    </row>
    <row r="115" spans="1:2" x14ac:dyDescent="0.3">
      <c r="A115" s="3">
        <v>2007</v>
      </c>
      <c r="B115" s="8">
        <v>8.0383999999999993</v>
      </c>
    </row>
    <row r="116" spans="1:2" x14ac:dyDescent="0.3">
      <c r="A116" s="3">
        <v>2008</v>
      </c>
      <c r="B116" s="8">
        <v>2.9016000000000002</v>
      </c>
    </row>
    <row r="117" spans="1:2" x14ac:dyDescent="0.3">
      <c r="A117" s="3">
        <v>2009</v>
      </c>
      <c r="B117" s="8">
        <v>7.8636999999999997</v>
      </c>
    </row>
    <row r="118" spans="1:2" x14ac:dyDescent="0.3">
      <c r="A118" s="3">
        <v>2010</v>
      </c>
      <c r="B118" s="8">
        <v>7.9649999999999999</v>
      </c>
    </row>
    <row r="119" spans="1:2" x14ac:dyDescent="0.3">
      <c r="A119" s="3">
        <v>2011</v>
      </c>
      <c r="B119" s="8">
        <v>5.4474</v>
      </c>
    </row>
    <row r="120" spans="1:2" x14ac:dyDescent="0.3">
      <c r="A120" s="3">
        <v>2012</v>
      </c>
      <c r="B120" s="8">
        <v>5.1372999999999998</v>
      </c>
    </row>
    <row r="121" spans="1:2" x14ac:dyDescent="0.3">
      <c r="A121" s="3">
        <v>2013</v>
      </c>
      <c r="B121" s="8">
        <v>6.3128000000000002</v>
      </c>
    </row>
    <row r="122" spans="1:2" x14ac:dyDescent="0.3">
      <c r="A122" s="3">
        <v>2014</v>
      </c>
      <c r="B122" s="8">
        <v>7.4949000000000003</v>
      </c>
    </row>
    <row r="123" spans="1:2" x14ac:dyDescent="0.3">
      <c r="A123" s="3">
        <v>2015</v>
      </c>
      <c r="B123" s="8">
        <v>8.0190000000000001</v>
      </c>
    </row>
    <row r="124" spans="1:2" x14ac:dyDescent="0.3">
      <c r="A124" s="3">
        <v>2016</v>
      </c>
      <c r="B124" s="8">
        <v>7.2995000000000001</v>
      </c>
    </row>
    <row r="125" spans="1:2" x14ac:dyDescent="0.3">
      <c r="A125" s="3">
        <v>2017</v>
      </c>
      <c r="B125" s="8">
        <v>8.0777999999999999</v>
      </c>
    </row>
    <row r="126" spans="1:2" x14ac:dyDescent="0.3">
      <c r="A126" s="3">
        <v>2018</v>
      </c>
      <c r="B126" s="8">
        <v>6.1294000000000004</v>
      </c>
    </row>
    <row r="127" spans="1:2" x14ac:dyDescent="0.3">
      <c r="A127" s="3">
        <v>2019</v>
      </c>
      <c r="B127" s="8">
        <v>5.0152000000000001</v>
      </c>
    </row>
    <row r="128" spans="1:2" x14ac:dyDescent="0.3">
      <c r="A128" s="3" t="s">
        <v>9</v>
      </c>
      <c r="B128" s="8">
        <v>304.94509999999997</v>
      </c>
    </row>
    <row r="131" spans="1:2" x14ac:dyDescent="0.3">
      <c r="A131" s="2" t="s">
        <v>8</v>
      </c>
      <c r="B131" t="s">
        <v>34</v>
      </c>
    </row>
    <row r="132" spans="1:2" x14ac:dyDescent="0.3">
      <c r="A132" s="3">
        <v>1960</v>
      </c>
      <c r="B132" s="8"/>
    </row>
    <row r="133" spans="1:2" x14ac:dyDescent="0.3">
      <c r="A133" s="3">
        <v>1961</v>
      </c>
      <c r="B133" s="8"/>
    </row>
    <row r="134" spans="1:2" x14ac:dyDescent="0.3">
      <c r="A134" s="3">
        <v>1962</v>
      </c>
      <c r="B134" s="8"/>
    </row>
    <row r="135" spans="1:2" x14ac:dyDescent="0.3">
      <c r="A135" s="3">
        <v>1963</v>
      </c>
      <c r="B135" s="8">
        <v>11.063588077808294</v>
      </c>
    </row>
    <row r="136" spans="1:2" x14ac:dyDescent="0.3">
      <c r="A136" s="3">
        <v>1964</v>
      </c>
      <c r="B136" s="8">
        <v>14.8868223658058</v>
      </c>
    </row>
    <row r="137" spans="1:2" x14ac:dyDescent="0.3">
      <c r="A137" s="3">
        <v>1965</v>
      </c>
      <c r="B137" s="8">
        <v>6.3213637746287175</v>
      </c>
    </row>
    <row r="138" spans="1:2" x14ac:dyDescent="0.3">
      <c r="A138" s="3">
        <v>1966</v>
      </c>
      <c r="B138" s="8">
        <v>-3.4441610375726541</v>
      </c>
    </row>
    <row r="139" spans="1:2" x14ac:dyDescent="0.3">
      <c r="A139" s="3">
        <v>1967</v>
      </c>
      <c r="B139" s="8">
        <v>1.9847867076178125</v>
      </c>
    </row>
    <row r="140" spans="1:2" x14ac:dyDescent="0.3">
      <c r="A140" s="3">
        <v>1968</v>
      </c>
      <c r="B140" s="8">
        <v>-1.989144029273423</v>
      </c>
    </row>
    <row r="141" spans="1:2" x14ac:dyDescent="0.3">
      <c r="A141" s="3">
        <v>1969</v>
      </c>
      <c r="B141" s="8">
        <v>9.7517770985676524</v>
      </c>
    </row>
    <row r="142" spans="1:2" x14ac:dyDescent="0.3">
      <c r="A142" s="3">
        <v>1970</v>
      </c>
      <c r="B142" s="8">
        <v>7.9636533513749832</v>
      </c>
    </row>
    <row r="143" spans="1:2" x14ac:dyDescent="0.3">
      <c r="A143" s="3">
        <v>1971</v>
      </c>
      <c r="B143" s="8">
        <v>5.8704098778715128</v>
      </c>
    </row>
    <row r="144" spans="1:2" x14ac:dyDescent="0.3">
      <c r="A144" s="3">
        <v>1972</v>
      </c>
      <c r="B144" s="8">
        <v>6.1778190816491847</v>
      </c>
    </row>
    <row r="145" spans="1:2" x14ac:dyDescent="0.3">
      <c r="A145" s="3">
        <v>1973</v>
      </c>
      <c r="B145" s="8">
        <v>19.401293563607247</v>
      </c>
    </row>
    <row r="146" spans="1:2" x14ac:dyDescent="0.3">
      <c r="A146" s="3">
        <v>1974</v>
      </c>
      <c r="B146" s="8">
        <v>19.234174884108434</v>
      </c>
    </row>
    <row r="147" spans="1:2" x14ac:dyDescent="0.3">
      <c r="A147" s="3">
        <v>1975</v>
      </c>
      <c r="B147" s="8">
        <v>15.702222019823148</v>
      </c>
    </row>
    <row r="148" spans="1:2" x14ac:dyDescent="0.3">
      <c r="A148" s="3">
        <v>1976</v>
      </c>
      <c r="B148" s="8">
        <v>-2.6982731880084749</v>
      </c>
    </row>
    <row r="149" spans="1:2" x14ac:dyDescent="0.3">
      <c r="A149" s="3">
        <v>1977</v>
      </c>
      <c r="B149" s="8">
        <v>5.1668356419454033</v>
      </c>
    </row>
    <row r="150" spans="1:2" x14ac:dyDescent="0.3">
      <c r="A150" s="3">
        <v>1978</v>
      </c>
      <c r="B150" s="8">
        <v>14.140025113077026</v>
      </c>
    </row>
    <row r="151" spans="1:2" x14ac:dyDescent="0.3">
      <c r="A151" s="3">
        <v>1979</v>
      </c>
      <c r="B151" s="8">
        <v>10.345790333652433</v>
      </c>
    </row>
    <row r="152" spans="1:2" x14ac:dyDescent="0.3">
      <c r="A152" s="3">
        <v>1980</v>
      </c>
      <c r="B152" s="8">
        <v>23.70526122942454</v>
      </c>
    </row>
    <row r="153" spans="1:2" x14ac:dyDescent="0.3">
      <c r="A153" s="3">
        <v>1981</v>
      </c>
      <c r="B153" s="8">
        <v>11.882349013329026</v>
      </c>
    </row>
    <row r="154" spans="1:2" x14ac:dyDescent="0.3">
      <c r="A154" s="3">
        <v>1982</v>
      </c>
      <c r="B154" s="8">
        <v>-0.29500859991757244</v>
      </c>
    </row>
    <row r="155" spans="1:2" x14ac:dyDescent="0.3">
      <c r="A155" s="3">
        <v>1983</v>
      </c>
      <c r="B155" s="8">
        <v>0.98908721746521211</v>
      </c>
    </row>
    <row r="156" spans="1:2" x14ac:dyDescent="0.3">
      <c r="A156" s="3">
        <v>1984</v>
      </c>
      <c r="B156" s="8">
        <v>1.6094912153567438</v>
      </c>
    </row>
    <row r="157" spans="1:2" x14ac:dyDescent="0.3">
      <c r="A157" s="3">
        <v>1985</v>
      </c>
      <c r="B157" s="8">
        <v>6.2183594277676635</v>
      </c>
    </row>
    <row r="158" spans="1:2" x14ac:dyDescent="0.3">
      <c r="A158" s="3">
        <v>1986</v>
      </c>
      <c r="B158" s="8">
        <v>9.2082001880537732</v>
      </c>
    </row>
    <row r="159" spans="1:2" x14ac:dyDescent="0.3">
      <c r="A159" s="3">
        <v>1987</v>
      </c>
      <c r="B159" s="8">
        <v>14.846644840175552</v>
      </c>
    </row>
    <row r="160" spans="1:2" x14ac:dyDescent="0.3">
      <c r="A160" s="3">
        <v>1988</v>
      </c>
      <c r="B160" s="8">
        <v>14.454134235320149</v>
      </c>
    </row>
    <row r="161" spans="1:2" x14ac:dyDescent="0.3">
      <c r="A161" s="3">
        <v>1989</v>
      </c>
      <c r="B161" s="8">
        <v>1.1009399959357431</v>
      </c>
    </row>
    <row r="162" spans="1:2" x14ac:dyDescent="0.3">
      <c r="A162" s="3">
        <v>1990</v>
      </c>
      <c r="B162" s="8">
        <v>0.54615547079262983</v>
      </c>
    </row>
    <row r="163" spans="1:2" x14ac:dyDescent="0.3">
      <c r="A163" s="3">
        <v>1991</v>
      </c>
      <c r="B163" s="8">
        <v>-7.7738764670319718</v>
      </c>
    </row>
    <row r="164" spans="1:2" x14ac:dyDescent="0.3">
      <c r="A164" s="3">
        <v>1992</v>
      </c>
      <c r="B164" s="8">
        <v>1.2732361478037642</v>
      </c>
    </row>
    <row r="165" spans="1:2" x14ac:dyDescent="0.3">
      <c r="A165" s="3">
        <v>1993</v>
      </c>
      <c r="B165" s="8">
        <v>-3.8004520535575144</v>
      </c>
    </row>
    <row r="166" spans="1:2" x14ac:dyDescent="0.3">
      <c r="A166" s="3">
        <v>1994</v>
      </c>
      <c r="B166" s="8">
        <v>7.3555987858480139</v>
      </c>
    </row>
    <row r="167" spans="1:2" x14ac:dyDescent="0.3">
      <c r="A167" s="3">
        <v>1995</v>
      </c>
      <c r="B167" s="8">
        <v>9.7817582746287446</v>
      </c>
    </row>
    <row r="168" spans="1:2" x14ac:dyDescent="0.3">
      <c r="A168" s="3">
        <v>1996</v>
      </c>
      <c r="B168" s="8">
        <v>11.558746286740071</v>
      </c>
    </row>
    <row r="169" spans="1:2" x14ac:dyDescent="0.3">
      <c r="A169" s="3">
        <v>1997</v>
      </c>
      <c r="B169" s="8">
        <v>3.7008408011167822</v>
      </c>
    </row>
    <row r="170" spans="1:2" x14ac:dyDescent="0.3">
      <c r="A170" s="3">
        <v>1998</v>
      </c>
      <c r="B170" s="8">
        <v>2.5015124848975043</v>
      </c>
    </row>
    <row r="171" spans="1:2" x14ac:dyDescent="0.3">
      <c r="A171" s="3">
        <v>1999</v>
      </c>
      <c r="B171" s="8">
        <v>8.1502785573049756</v>
      </c>
    </row>
    <row r="172" spans="1:2" x14ac:dyDescent="0.3">
      <c r="A172" s="3">
        <v>2000</v>
      </c>
      <c r="B172" s="8">
        <v>2.7916531999419822</v>
      </c>
    </row>
    <row r="173" spans="1:2" x14ac:dyDescent="0.3">
      <c r="A173" s="3">
        <v>2001</v>
      </c>
      <c r="B173" s="8">
        <v>3.9308789261199548</v>
      </c>
    </row>
    <row r="174" spans="1:2" x14ac:dyDescent="0.3">
      <c r="A174" s="3">
        <v>2002</v>
      </c>
      <c r="B174" s="8">
        <v>3.0395743415539069</v>
      </c>
    </row>
    <row r="175" spans="1:2" x14ac:dyDescent="0.3">
      <c r="A175" s="3">
        <v>2003</v>
      </c>
      <c r="B175" s="8">
        <v>14.733199331894156</v>
      </c>
    </row>
    <row r="176" spans="1:2" x14ac:dyDescent="0.3">
      <c r="A176" s="3">
        <v>2004</v>
      </c>
      <c r="B176" s="8">
        <v>19.757862440534215</v>
      </c>
    </row>
    <row r="177" spans="1:2" x14ac:dyDescent="0.3">
      <c r="A177" s="3">
        <v>2005</v>
      </c>
      <c r="B177" s="8">
        <v>17.722405177893588</v>
      </c>
    </row>
    <row r="178" spans="1:2" x14ac:dyDescent="0.3">
      <c r="A178" s="3">
        <v>2006</v>
      </c>
      <c r="B178" s="8">
        <v>13.335885753546378</v>
      </c>
    </row>
    <row r="179" spans="1:2" x14ac:dyDescent="0.3">
      <c r="A179" s="3">
        <v>2007</v>
      </c>
      <c r="B179" s="8">
        <v>17.991916310242718</v>
      </c>
    </row>
    <row r="180" spans="1:2" x14ac:dyDescent="0.3">
      <c r="A180" s="3">
        <v>2008</v>
      </c>
      <c r="B180" s="8">
        <v>10.449872113315708</v>
      </c>
    </row>
    <row r="181" spans="1:2" x14ac:dyDescent="0.3">
      <c r="A181" s="3">
        <v>2009</v>
      </c>
      <c r="B181" s="8">
        <v>13.666642364740241</v>
      </c>
    </row>
    <row r="182" spans="1:2" x14ac:dyDescent="0.3">
      <c r="A182" s="3">
        <v>2010</v>
      </c>
      <c r="B182" s="8">
        <v>10.850209550760882</v>
      </c>
    </row>
    <row r="183" spans="1:2" x14ac:dyDescent="0.3">
      <c r="A183" s="3">
        <v>2011</v>
      </c>
      <c r="B183" s="8">
        <v>13.195970152643341</v>
      </c>
    </row>
    <row r="184" spans="1:2" x14ac:dyDescent="0.3">
      <c r="A184" s="3">
        <v>2012</v>
      </c>
      <c r="B184" s="8">
        <v>9.7723173986699461</v>
      </c>
    </row>
    <row r="185" spans="1:2" x14ac:dyDescent="0.3">
      <c r="A185" s="3">
        <v>2013</v>
      </c>
      <c r="B185" s="8">
        <v>3.7478532369493864</v>
      </c>
    </row>
    <row r="186" spans="1:2" x14ac:dyDescent="0.3">
      <c r="A186" s="3">
        <v>2014</v>
      </c>
      <c r="B186" s="8">
        <v>4.1152929363090642</v>
      </c>
    </row>
    <row r="187" spans="1:2" x14ac:dyDescent="0.3">
      <c r="A187" s="3">
        <v>2015</v>
      </c>
      <c r="B187" s="8">
        <v>3.7901821574504546</v>
      </c>
    </row>
    <row r="188" spans="1:2" x14ac:dyDescent="0.3">
      <c r="A188" s="3">
        <v>2016</v>
      </c>
      <c r="B188" s="8">
        <v>6.141543910061726</v>
      </c>
    </row>
    <row r="189" spans="1:2" x14ac:dyDescent="0.3">
      <c r="A189" s="3">
        <v>2017</v>
      </c>
      <c r="B189" s="8">
        <v>9.7673536955966735</v>
      </c>
    </row>
    <row r="190" spans="1:2" x14ac:dyDescent="0.3">
      <c r="A190" s="3">
        <v>2018</v>
      </c>
      <c r="B190" s="8">
        <v>11.04647267553</v>
      </c>
    </row>
    <row r="191" spans="1:2" x14ac:dyDescent="0.3">
      <c r="A191" s="3">
        <v>2019</v>
      </c>
      <c r="B191" s="8">
        <v>7.2587099917672973</v>
      </c>
    </row>
    <row r="192" spans="1:2" x14ac:dyDescent="0.3">
      <c r="A192" s="3" t="s">
        <v>9</v>
      </c>
      <c r="B192" s="8">
        <v>453.99803635365868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40BC-51A3-4770-8A68-233A9EBDE20F}">
  <dimension ref="A2:J192"/>
  <sheetViews>
    <sheetView topLeftCell="A138" zoomScale="86" zoomScaleNormal="72" workbookViewId="0">
      <selection activeCell="I37" sqref="I37"/>
    </sheetView>
  </sheetViews>
  <sheetFormatPr defaultRowHeight="14.4" x14ac:dyDescent="0.3"/>
  <cols>
    <col min="1" max="1" width="13.33203125" bestFit="1" customWidth="1"/>
    <col min="2" max="2" width="18.33203125" bestFit="1" customWidth="1"/>
  </cols>
  <sheetData>
    <row r="2" spans="1:10" ht="28.8" x14ac:dyDescent="0.55000000000000004">
      <c r="J2" s="11" t="s">
        <v>52</v>
      </c>
    </row>
    <row r="3" spans="1:10" x14ac:dyDescent="0.3">
      <c r="A3" s="2" t="s">
        <v>8</v>
      </c>
      <c r="B3" t="s">
        <v>35</v>
      </c>
    </row>
    <row r="4" spans="1:10" x14ac:dyDescent="0.3">
      <c r="A4" s="3">
        <v>1960</v>
      </c>
      <c r="B4" s="8">
        <v>1.7799</v>
      </c>
    </row>
    <row r="5" spans="1:10" x14ac:dyDescent="0.3">
      <c r="A5" s="3">
        <v>1961</v>
      </c>
      <c r="B5" s="8">
        <v>1.6952</v>
      </c>
    </row>
    <row r="6" spans="1:10" x14ac:dyDescent="0.3">
      <c r="A6" s="3">
        <v>1962</v>
      </c>
      <c r="B6" s="8">
        <v>3.6322000000000001</v>
      </c>
    </row>
    <row r="7" spans="1:10" x14ac:dyDescent="0.3">
      <c r="A7" s="3">
        <v>1963</v>
      </c>
      <c r="B7" s="8">
        <v>2.9462000000000002</v>
      </c>
    </row>
    <row r="8" spans="1:10" x14ac:dyDescent="0.3">
      <c r="A8" s="3">
        <v>1964</v>
      </c>
      <c r="B8" s="8">
        <v>13.3553</v>
      </c>
    </row>
    <row r="9" spans="1:10" x14ac:dyDescent="0.3">
      <c r="A9" s="3">
        <v>1965</v>
      </c>
      <c r="B9" s="8">
        <v>9.4748000000000001</v>
      </c>
    </row>
    <row r="10" spans="1:10" x14ac:dyDescent="0.3">
      <c r="A10" s="3">
        <v>1966</v>
      </c>
      <c r="B10" s="8">
        <v>10.8018</v>
      </c>
    </row>
    <row r="11" spans="1:10" x14ac:dyDescent="0.3">
      <c r="A11" s="3">
        <v>1967</v>
      </c>
      <c r="B11" s="8">
        <v>13.062200000000001</v>
      </c>
    </row>
    <row r="12" spans="1:10" x14ac:dyDescent="0.3">
      <c r="A12" s="3">
        <v>1968</v>
      </c>
      <c r="B12" s="8">
        <v>3.2374000000000001</v>
      </c>
    </row>
    <row r="13" spans="1:10" x14ac:dyDescent="0.3">
      <c r="A13" s="3">
        <v>1969</v>
      </c>
      <c r="B13" s="8">
        <v>-0.58409999999999995</v>
      </c>
    </row>
    <row r="14" spans="1:10" x14ac:dyDescent="0.3">
      <c r="A14" s="3">
        <v>1970</v>
      </c>
      <c r="B14" s="8">
        <v>5.0922999999999998</v>
      </c>
    </row>
    <row r="15" spans="1:10" x14ac:dyDescent="0.3">
      <c r="A15" s="3">
        <v>1971</v>
      </c>
      <c r="B15" s="8">
        <v>3.0798999999999999</v>
      </c>
    </row>
    <row r="16" spans="1:10" x14ac:dyDescent="0.3">
      <c r="A16" s="3">
        <v>1972</v>
      </c>
      <c r="B16" s="8">
        <v>6.4420999999999999</v>
      </c>
    </row>
    <row r="17" spans="1:2" x14ac:dyDescent="0.3">
      <c r="A17" s="3">
        <v>1973</v>
      </c>
      <c r="B17" s="8">
        <v>16.940799999999999</v>
      </c>
    </row>
    <row r="18" spans="1:2" x14ac:dyDescent="0.3">
      <c r="A18" s="3">
        <v>1974</v>
      </c>
      <c r="B18" s="8">
        <v>28.598700000000001</v>
      </c>
    </row>
    <row r="19" spans="1:2" x14ac:dyDescent="0.3">
      <c r="A19" s="3">
        <v>1975</v>
      </c>
      <c r="B19" s="8">
        <v>5.7484000000000002</v>
      </c>
    </row>
    <row r="20" spans="1:2" x14ac:dyDescent="0.3">
      <c r="A20" s="3">
        <v>1976</v>
      </c>
      <c r="B20" s="8">
        <v>-7.6338999999999997</v>
      </c>
    </row>
    <row r="21" spans="1:2" x14ac:dyDescent="0.3">
      <c r="A21" s="3">
        <v>1977</v>
      </c>
      <c r="B21" s="8">
        <v>8.3074999999999992</v>
      </c>
    </row>
    <row r="22" spans="1:2" x14ac:dyDescent="0.3">
      <c r="A22" s="3">
        <v>1978</v>
      </c>
      <c r="B22" s="8">
        <v>2.5230000000000001</v>
      </c>
    </row>
    <row r="23" spans="1:2" x14ac:dyDescent="0.3">
      <c r="A23" s="3">
        <v>1979</v>
      </c>
      <c r="B23" s="8">
        <v>6.2756999999999996</v>
      </c>
    </row>
    <row r="24" spans="1:2" x14ac:dyDescent="0.3">
      <c r="A24" s="3">
        <v>1980</v>
      </c>
      <c r="B24" s="8">
        <v>11.3461</v>
      </c>
    </row>
    <row r="25" spans="1:2" x14ac:dyDescent="0.3">
      <c r="A25" s="3">
        <v>1981</v>
      </c>
      <c r="B25" s="8">
        <v>13.112500000000001</v>
      </c>
    </row>
    <row r="26" spans="1:2" x14ac:dyDescent="0.3">
      <c r="A26" s="3">
        <v>1982</v>
      </c>
      <c r="B26" s="8">
        <v>7.8906999999999998</v>
      </c>
    </row>
    <row r="27" spans="1:2" x14ac:dyDescent="0.3">
      <c r="A27" s="3">
        <v>1983</v>
      </c>
      <c r="B27" s="8">
        <v>11.8681</v>
      </c>
    </row>
    <row r="28" spans="1:2" x14ac:dyDescent="0.3">
      <c r="A28" s="3">
        <v>1984</v>
      </c>
      <c r="B28" s="8">
        <v>8.3188999999999993</v>
      </c>
    </row>
    <row r="29" spans="1:2" x14ac:dyDescent="0.3">
      <c r="A29" s="3">
        <v>1985</v>
      </c>
      <c r="B29" s="8">
        <v>5.5564</v>
      </c>
    </row>
    <row r="30" spans="1:2" x14ac:dyDescent="0.3">
      <c r="A30" s="3">
        <v>1986</v>
      </c>
      <c r="B30" s="8">
        <v>8.7296999999999993</v>
      </c>
    </row>
    <row r="31" spans="1:2" x14ac:dyDescent="0.3">
      <c r="A31" s="3">
        <v>1987</v>
      </c>
      <c r="B31" s="8">
        <v>8.8010999999999999</v>
      </c>
    </row>
    <row r="32" spans="1:2" x14ac:dyDescent="0.3">
      <c r="A32" s="3">
        <v>1988</v>
      </c>
      <c r="B32" s="8">
        <v>9.3834999999999997</v>
      </c>
    </row>
    <row r="33" spans="1:2" x14ac:dyDescent="0.3">
      <c r="A33" s="3">
        <v>1989</v>
      </c>
      <c r="B33" s="8">
        <v>7.0743</v>
      </c>
    </row>
    <row r="34" spans="1:2" x14ac:dyDescent="0.3">
      <c r="A34" s="3">
        <v>1990</v>
      </c>
      <c r="B34" s="8">
        <v>8.9711999999999996</v>
      </c>
    </row>
    <row r="35" spans="1:2" x14ac:dyDescent="0.3">
      <c r="A35" s="3">
        <v>1991</v>
      </c>
      <c r="B35" s="8">
        <v>13.870200000000001</v>
      </c>
    </row>
    <row r="36" spans="1:2" x14ac:dyDescent="0.3">
      <c r="A36" s="3">
        <v>1992</v>
      </c>
      <c r="B36" s="8">
        <v>11.787800000000001</v>
      </c>
    </row>
    <row r="37" spans="1:2" x14ac:dyDescent="0.3">
      <c r="A37" s="3">
        <v>1993</v>
      </c>
      <c r="B37" s="8">
        <v>6.3269000000000002</v>
      </c>
    </row>
    <row r="38" spans="1:2" x14ac:dyDescent="0.3">
      <c r="A38" s="3">
        <v>1994</v>
      </c>
      <c r="B38" s="8">
        <v>10.2479</v>
      </c>
    </row>
    <row r="39" spans="1:2" x14ac:dyDescent="0.3">
      <c r="A39" s="3">
        <v>1995</v>
      </c>
      <c r="B39" s="8">
        <v>10.2249</v>
      </c>
    </row>
    <row r="40" spans="1:2" x14ac:dyDescent="0.3">
      <c r="A40" s="3">
        <v>1996</v>
      </c>
      <c r="B40" s="8">
        <v>8.9771999999999998</v>
      </c>
    </row>
    <row r="41" spans="1:2" x14ac:dyDescent="0.3">
      <c r="A41" s="3">
        <v>1997</v>
      </c>
      <c r="B41" s="8">
        <v>7.1642999999999999</v>
      </c>
    </row>
    <row r="42" spans="1:2" x14ac:dyDescent="0.3">
      <c r="A42" s="3">
        <v>1998</v>
      </c>
      <c r="B42" s="8">
        <v>13.2308</v>
      </c>
    </row>
    <row r="43" spans="1:2" x14ac:dyDescent="0.3">
      <c r="A43" s="3">
        <v>1999</v>
      </c>
      <c r="B43" s="8">
        <v>4.6698000000000004</v>
      </c>
    </row>
    <row r="44" spans="1:2" x14ac:dyDescent="0.3">
      <c r="A44" s="3">
        <v>2000</v>
      </c>
      <c r="B44" s="8">
        <v>4.0094000000000003</v>
      </c>
    </row>
    <row r="45" spans="1:2" x14ac:dyDescent="0.3">
      <c r="A45" s="3">
        <v>2001</v>
      </c>
      <c r="B45" s="8">
        <v>3.7793000000000001</v>
      </c>
    </row>
    <row r="46" spans="1:2" x14ac:dyDescent="0.3">
      <c r="A46" s="3">
        <v>2002</v>
      </c>
      <c r="B46" s="8">
        <v>4.2972000000000001</v>
      </c>
    </row>
    <row r="47" spans="1:2" x14ac:dyDescent="0.3">
      <c r="A47" s="3">
        <v>2003</v>
      </c>
      <c r="B47" s="8">
        <v>3.8058999999999998</v>
      </c>
    </row>
    <row r="48" spans="1:2" x14ac:dyDescent="0.3">
      <c r="A48" s="3">
        <v>2004</v>
      </c>
      <c r="B48" s="8">
        <v>3.7673000000000001</v>
      </c>
    </row>
    <row r="49" spans="1:2" x14ac:dyDescent="0.3">
      <c r="A49" s="3">
        <v>2005</v>
      </c>
      <c r="B49" s="8">
        <v>4.2462999999999997</v>
      </c>
    </row>
    <row r="50" spans="1:2" x14ac:dyDescent="0.3">
      <c r="A50" s="3">
        <v>2006</v>
      </c>
      <c r="B50" s="8">
        <v>5.7965</v>
      </c>
    </row>
    <row r="51" spans="1:2" x14ac:dyDescent="0.3">
      <c r="A51" s="3">
        <v>2007</v>
      </c>
      <c r="B51" s="8">
        <v>6.3728999999999996</v>
      </c>
    </row>
    <row r="52" spans="1:2" x14ac:dyDescent="0.3">
      <c r="A52" s="3">
        <v>2008</v>
      </c>
      <c r="B52" s="8">
        <v>8.3492999999999995</v>
      </c>
    </row>
    <row r="53" spans="1:2" x14ac:dyDescent="0.3">
      <c r="A53" s="3">
        <v>2009</v>
      </c>
      <c r="B53" s="8">
        <v>10.882400000000001</v>
      </c>
    </row>
    <row r="54" spans="1:2" x14ac:dyDescent="0.3">
      <c r="A54" s="3">
        <v>2010</v>
      </c>
      <c r="B54" s="8">
        <v>11.9894</v>
      </c>
    </row>
    <row r="55" spans="1:2" x14ac:dyDescent="0.3">
      <c r="A55" s="3">
        <v>2011</v>
      </c>
      <c r="B55" s="8">
        <v>8.8583999999999996</v>
      </c>
    </row>
    <row r="56" spans="1:2" x14ac:dyDescent="0.3">
      <c r="A56" s="3">
        <v>2012</v>
      </c>
      <c r="B56" s="8">
        <v>9.3124000000000002</v>
      </c>
    </row>
    <row r="57" spans="1:2" x14ac:dyDescent="0.3">
      <c r="A57" s="3">
        <v>2013</v>
      </c>
      <c r="B57" s="8">
        <v>10.9076</v>
      </c>
    </row>
    <row r="58" spans="1:2" x14ac:dyDescent="0.3">
      <c r="A58" s="3">
        <v>2014</v>
      </c>
      <c r="B58" s="8">
        <v>6.3532000000000002</v>
      </c>
    </row>
    <row r="59" spans="1:2" x14ac:dyDescent="0.3">
      <c r="A59" s="3">
        <v>2015</v>
      </c>
      <c r="B59" s="8">
        <v>5.8723999999999998</v>
      </c>
    </row>
    <row r="60" spans="1:2" x14ac:dyDescent="0.3">
      <c r="A60" s="3">
        <v>2016</v>
      </c>
      <c r="B60" s="8">
        <v>4.9409999999999998</v>
      </c>
    </row>
    <row r="61" spans="1:2" x14ac:dyDescent="0.3">
      <c r="A61" s="3">
        <v>2017</v>
      </c>
      <c r="B61" s="8">
        <v>2.4908999999999999</v>
      </c>
    </row>
    <row r="62" spans="1:2" x14ac:dyDescent="0.3">
      <c r="A62" s="3">
        <v>2018</v>
      </c>
      <c r="B62" s="8">
        <v>4.8606999999999996</v>
      </c>
    </row>
    <row r="63" spans="1:2" x14ac:dyDescent="0.3">
      <c r="A63" s="3">
        <v>2019</v>
      </c>
      <c r="B63" s="8">
        <v>7.6597</v>
      </c>
    </row>
    <row r="64" spans="1:2" x14ac:dyDescent="0.3">
      <c r="A64" s="3" t="s">
        <v>9</v>
      </c>
      <c r="B64" s="8">
        <v>450.87990000000008</v>
      </c>
    </row>
    <row r="67" spans="1:2" x14ac:dyDescent="0.3">
      <c r="A67" s="2" t="s">
        <v>8</v>
      </c>
      <c r="B67" t="s">
        <v>36</v>
      </c>
    </row>
    <row r="68" spans="1:2" x14ac:dyDescent="0.3">
      <c r="A68" s="3">
        <v>1960</v>
      </c>
      <c r="B68" s="8"/>
    </row>
    <row r="69" spans="1:2" x14ac:dyDescent="0.3">
      <c r="A69" s="3">
        <v>1961</v>
      </c>
      <c r="B69" s="8">
        <v>-0.08</v>
      </c>
    </row>
    <row r="70" spans="1:2" x14ac:dyDescent="0.3">
      <c r="A70" s="3">
        <v>1962</v>
      </c>
      <c r="B70" s="8">
        <v>1.94</v>
      </c>
    </row>
    <row r="71" spans="1:2" x14ac:dyDescent="0.3">
      <c r="A71" s="3">
        <v>1963</v>
      </c>
      <c r="B71" s="8">
        <v>-0.69</v>
      </c>
    </row>
    <row r="72" spans="1:2" x14ac:dyDescent="0.3">
      <c r="A72" s="3">
        <v>1964</v>
      </c>
      <c r="B72" s="8">
        <v>10.41</v>
      </c>
    </row>
    <row r="73" spans="1:2" x14ac:dyDescent="0.3">
      <c r="A73" s="3">
        <v>1965</v>
      </c>
      <c r="B73" s="8">
        <v>-3.88</v>
      </c>
    </row>
    <row r="74" spans="1:2" x14ac:dyDescent="0.3">
      <c r="A74" s="3">
        <v>1966</v>
      </c>
      <c r="B74" s="8">
        <v>1.33</v>
      </c>
    </row>
    <row r="75" spans="1:2" x14ac:dyDescent="0.3">
      <c r="A75" s="3">
        <v>1967</v>
      </c>
      <c r="B75" s="8">
        <v>2.2599999999999998</v>
      </c>
    </row>
    <row r="76" spans="1:2" x14ac:dyDescent="0.3">
      <c r="A76" s="3">
        <v>1968</v>
      </c>
      <c r="B76" s="8">
        <v>-9.82</v>
      </c>
    </row>
    <row r="77" spans="1:2" x14ac:dyDescent="0.3">
      <c r="A77" s="3">
        <v>1969</v>
      </c>
      <c r="B77" s="8">
        <v>-3.82</v>
      </c>
    </row>
    <row r="78" spans="1:2" x14ac:dyDescent="0.3">
      <c r="A78" s="3">
        <v>1970</v>
      </c>
      <c r="B78" s="8">
        <v>5.68</v>
      </c>
    </row>
    <row r="79" spans="1:2" x14ac:dyDescent="0.3">
      <c r="A79" s="3">
        <v>1971</v>
      </c>
      <c r="B79" s="8">
        <v>-2.0099999999999998</v>
      </c>
    </row>
    <row r="80" spans="1:2" x14ac:dyDescent="0.3">
      <c r="A80" s="3">
        <v>1972</v>
      </c>
      <c r="B80" s="8">
        <v>3.36</v>
      </c>
    </row>
    <row r="81" spans="1:2" x14ac:dyDescent="0.3">
      <c r="A81" s="3">
        <v>1973</v>
      </c>
      <c r="B81" s="8">
        <v>10.5</v>
      </c>
    </row>
    <row r="82" spans="1:2" x14ac:dyDescent="0.3">
      <c r="A82" s="3">
        <v>1974</v>
      </c>
      <c r="B82" s="8">
        <v>11.66</v>
      </c>
    </row>
    <row r="83" spans="1:2" x14ac:dyDescent="0.3">
      <c r="A83" s="3">
        <v>1975</v>
      </c>
      <c r="B83" s="8">
        <v>-22.85</v>
      </c>
    </row>
    <row r="84" spans="1:2" x14ac:dyDescent="0.3">
      <c r="A84" s="3">
        <v>1976</v>
      </c>
      <c r="B84" s="8">
        <v>-13.38</v>
      </c>
    </row>
    <row r="85" spans="1:2" x14ac:dyDescent="0.3">
      <c r="A85" s="3">
        <v>1977</v>
      </c>
      <c r="B85" s="8">
        <v>15.94</v>
      </c>
    </row>
    <row r="86" spans="1:2" x14ac:dyDescent="0.3">
      <c r="A86" s="3">
        <v>1978</v>
      </c>
      <c r="B86" s="8">
        <v>-5.78</v>
      </c>
    </row>
    <row r="87" spans="1:2" x14ac:dyDescent="0.3">
      <c r="A87" s="3">
        <v>1979</v>
      </c>
      <c r="B87" s="8">
        <v>3.75</v>
      </c>
    </row>
    <row r="88" spans="1:2" x14ac:dyDescent="0.3">
      <c r="A88" s="3">
        <v>1980</v>
      </c>
      <c r="B88" s="8">
        <v>5.07</v>
      </c>
    </row>
    <row r="89" spans="1:2" x14ac:dyDescent="0.3">
      <c r="A89" s="3">
        <v>1981</v>
      </c>
      <c r="B89" s="8">
        <v>1.77</v>
      </c>
    </row>
    <row r="90" spans="1:2" x14ac:dyDescent="0.3">
      <c r="A90" s="3">
        <v>1982</v>
      </c>
      <c r="B90" s="8">
        <v>-5.22</v>
      </c>
    </row>
    <row r="91" spans="1:2" x14ac:dyDescent="0.3">
      <c r="A91" s="3">
        <v>1983</v>
      </c>
      <c r="B91" s="8">
        <v>3.98</v>
      </c>
    </row>
    <row r="92" spans="1:2" x14ac:dyDescent="0.3">
      <c r="A92" s="3">
        <v>1984</v>
      </c>
      <c r="B92" s="8">
        <v>-3.55</v>
      </c>
    </row>
    <row r="93" spans="1:2" x14ac:dyDescent="0.3">
      <c r="A93" s="3">
        <v>1985</v>
      </c>
      <c r="B93" s="8">
        <v>-2.76</v>
      </c>
    </row>
    <row r="94" spans="1:2" x14ac:dyDescent="0.3">
      <c r="A94" s="3">
        <v>1986</v>
      </c>
      <c r="B94" s="8">
        <v>3.17</v>
      </c>
    </row>
    <row r="95" spans="1:2" x14ac:dyDescent="0.3">
      <c r="A95" s="3">
        <v>1987</v>
      </c>
      <c r="B95" s="8">
        <v>7.0000000000000007E-2</v>
      </c>
    </row>
    <row r="96" spans="1:2" x14ac:dyDescent="0.3">
      <c r="A96" s="3">
        <v>1988</v>
      </c>
      <c r="B96" s="8">
        <v>0.57999999999999996</v>
      </c>
    </row>
    <row r="97" spans="1:2" x14ac:dyDescent="0.3">
      <c r="A97" s="3">
        <v>1989</v>
      </c>
      <c r="B97" s="8">
        <v>-2.31</v>
      </c>
    </row>
    <row r="98" spans="1:2" x14ac:dyDescent="0.3">
      <c r="A98" s="3">
        <v>1990</v>
      </c>
      <c r="B98" s="8">
        <v>1.9</v>
      </c>
    </row>
    <row r="99" spans="1:2" x14ac:dyDescent="0.3">
      <c r="A99" s="3">
        <v>1991</v>
      </c>
      <c r="B99" s="8">
        <v>4.9000000000000004</v>
      </c>
    </row>
    <row r="100" spans="1:2" x14ac:dyDescent="0.3">
      <c r="A100" s="3">
        <v>1992</v>
      </c>
      <c r="B100" s="8">
        <v>-2.08</v>
      </c>
    </row>
    <row r="101" spans="1:2" x14ac:dyDescent="0.3">
      <c r="A101" s="3">
        <v>1993</v>
      </c>
      <c r="B101" s="8">
        <v>-5.46</v>
      </c>
    </row>
    <row r="102" spans="1:2" x14ac:dyDescent="0.3">
      <c r="A102" s="3">
        <v>1994</v>
      </c>
      <c r="B102" s="8">
        <v>3.92</v>
      </c>
    </row>
    <row r="103" spans="1:2" x14ac:dyDescent="0.3">
      <c r="A103" s="3">
        <v>1995</v>
      </c>
      <c r="B103" s="8">
        <v>-0.02</v>
      </c>
    </row>
    <row r="104" spans="1:2" x14ac:dyDescent="0.3">
      <c r="A104" s="3">
        <v>1996</v>
      </c>
      <c r="B104" s="8">
        <v>-1.25</v>
      </c>
    </row>
    <row r="105" spans="1:2" x14ac:dyDescent="0.3">
      <c r="A105" s="3">
        <v>1997</v>
      </c>
      <c r="B105" s="8">
        <v>-1.81</v>
      </c>
    </row>
    <row r="106" spans="1:2" x14ac:dyDescent="0.3">
      <c r="A106" s="3">
        <v>1998</v>
      </c>
      <c r="B106" s="8">
        <v>6.07</v>
      </c>
    </row>
    <row r="107" spans="1:2" x14ac:dyDescent="0.3">
      <c r="A107" s="3">
        <v>1999</v>
      </c>
      <c r="B107" s="8">
        <v>-8.56</v>
      </c>
    </row>
    <row r="108" spans="1:2" x14ac:dyDescent="0.3">
      <c r="A108" s="3">
        <v>2000</v>
      </c>
      <c r="B108" s="8">
        <v>-0.66</v>
      </c>
    </row>
    <row r="109" spans="1:2" x14ac:dyDescent="0.3">
      <c r="A109" s="3">
        <v>2001</v>
      </c>
      <c r="B109" s="8">
        <v>-0.23</v>
      </c>
    </row>
    <row r="110" spans="1:2" x14ac:dyDescent="0.3">
      <c r="A110" s="3">
        <v>2002</v>
      </c>
      <c r="B110" s="8">
        <v>0.52</v>
      </c>
    </row>
    <row r="111" spans="1:2" x14ac:dyDescent="0.3">
      <c r="A111" s="3">
        <v>2003</v>
      </c>
      <c r="B111" s="8">
        <v>-0.49</v>
      </c>
    </row>
    <row r="112" spans="1:2" x14ac:dyDescent="0.3">
      <c r="A112" s="3">
        <v>2004</v>
      </c>
      <c r="B112" s="8">
        <v>-0.04</v>
      </c>
    </row>
    <row r="113" spans="1:2" x14ac:dyDescent="0.3">
      <c r="A113" s="3">
        <v>2005</v>
      </c>
      <c r="B113" s="8">
        <v>0.48</v>
      </c>
    </row>
    <row r="114" spans="1:2" x14ac:dyDescent="0.3">
      <c r="A114" s="3">
        <v>2006</v>
      </c>
      <c r="B114" s="8">
        <v>1.55</v>
      </c>
    </row>
    <row r="115" spans="1:2" x14ac:dyDescent="0.3">
      <c r="A115" s="3">
        <v>2007</v>
      </c>
      <c r="B115" s="8">
        <v>0.57999999999999996</v>
      </c>
    </row>
    <row r="116" spans="1:2" x14ac:dyDescent="0.3">
      <c r="A116" s="3">
        <v>2008</v>
      </c>
      <c r="B116" s="8">
        <v>1.98</v>
      </c>
    </row>
    <row r="117" spans="1:2" x14ac:dyDescent="0.3">
      <c r="A117" s="3">
        <v>2009</v>
      </c>
      <c r="B117" s="8">
        <v>2.5299999999999998</v>
      </c>
    </row>
    <row r="118" spans="1:2" x14ac:dyDescent="0.3">
      <c r="A118" s="3">
        <v>2010</v>
      </c>
      <c r="B118" s="8">
        <v>1.1100000000000001</v>
      </c>
    </row>
    <row r="119" spans="1:2" x14ac:dyDescent="0.3">
      <c r="A119" s="3">
        <v>2011</v>
      </c>
      <c r="B119" s="8">
        <v>-3.13</v>
      </c>
    </row>
    <row r="120" spans="1:2" x14ac:dyDescent="0.3">
      <c r="A120" s="3">
        <v>2012</v>
      </c>
      <c r="B120" s="8">
        <v>0.45</v>
      </c>
    </row>
    <row r="121" spans="1:2" x14ac:dyDescent="0.3">
      <c r="A121" s="3">
        <v>2013</v>
      </c>
      <c r="B121" s="8">
        <v>1.6</v>
      </c>
    </row>
    <row r="122" spans="1:2" x14ac:dyDescent="0.3">
      <c r="A122" s="3">
        <v>2014</v>
      </c>
      <c r="B122" s="8">
        <v>-4.55</v>
      </c>
    </row>
    <row r="123" spans="1:2" x14ac:dyDescent="0.3">
      <c r="A123" s="3">
        <v>2015</v>
      </c>
      <c r="B123" s="8">
        <v>-0.48</v>
      </c>
    </row>
    <row r="124" spans="1:2" x14ac:dyDescent="0.3">
      <c r="A124" s="3">
        <v>2016</v>
      </c>
      <c r="B124" s="8">
        <v>-0.93</v>
      </c>
    </row>
    <row r="125" spans="1:2" x14ac:dyDescent="0.3">
      <c r="A125" s="3">
        <v>2017</v>
      </c>
      <c r="B125" s="8">
        <v>-2.4500000000000002</v>
      </c>
    </row>
    <row r="126" spans="1:2" x14ac:dyDescent="0.3">
      <c r="A126" s="3">
        <v>2018</v>
      </c>
      <c r="B126" s="8">
        <v>2.37</v>
      </c>
    </row>
    <row r="127" spans="1:2" x14ac:dyDescent="0.3">
      <c r="A127" s="3">
        <v>2019</v>
      </c>
      <c r="B127" s="8">
        <v>2.8</v>
      </c>
    </row>
    <row r="128" spans="1:2" x14ac:dyDescent="0.3">
      <c r="A128" s="3" t="s">
        <v>9</v>
      </c>
      <c r="B128" s="8">
        <v>5.9399999999999942</v>
      </c>
    </row>
    <row r="131" spans="1:2" x14ac:dyDescent="0.3">
      <c r="A131" s="2" t="s">
        <v>8</v>
      </c>
      <c r="B131" t="s">
        <v>37</v>
      </c>
    </row>
    <row r="132" spans="1:2" x14ac:dyDescent="0.3">
      <c r="A132" s="3">
        <v>1960</v>
      </c>
      <c r="B132" s="8">
        <v>1.6527016527017</v>
      </c>
    </row>
    <row r="133" spans="1:2" x14ac:dyDescent="0.3">
      <c r="A133" s="3">
        <v>1961</v>
      </c>
      <c r="B133" s="8">
        <v>1.6884016884016999</v>
      </c>
    </row>
    <row r="134" spans="1:2" x14ac:dyDescent="0.3">
      <c r="A134" s="3">
        <v>1962</v>
      </c>
      <c r="B134" s="8">
        <v>1.7577017577017999</v>
      </c>
    </row>
    <row r="135" spans="1:2" x14ac:dyDescent="0.3">
      <c r="A135" s="3">
        <v>1963</v>
      </c>
      <c r="B135" s="8">
        <v>2.0727020727020999</v>
      </c>
    </row>
    <row r="136" spans="1:2" x14ac:dyDescent="0.3">
      <c r="A136" s="3">
        <v>1964</v>
      </c>
      <c r="B136" s="8">
        <v>2.1042021042021002</v>
      </c>
    </row>
    <row r="137" spans="1:2" x14ac:dyDescent="0.3">
      <c r="A137" s="3">
        <v>1965</v>
      </c>
      <c r="B137" s="8">
        <v>1.9697606047878999</v>
      </c>
    </row>
    <row r="138" spans="1:2" x14ac:dyDescent="0.3">
      <c r="A138" s="3">
        <v>1966</v>
      </c>
      <c r="B138" s="8">
        <v>1.9</v>
      </c>
    </row>
    <row r="139" spans="1:2" x14ac:dyDescent="0.3">
      <c r="A139" s="3">
        <v>1967</v>
      </c>
      <c r="B139" s="8">
        <v>2.0226666666667001</v>
      </c>
    </row>
    <row r="140" spans="1:2" x14ac:dyDescent="0.3">
      <c r="A140" s="3">
        <v>1968</v>
      </c>
      <c r="B140" s="8">
        <v>2.1440000000000001</v>
      </c>
    </row>
    <row r="141" spans="1:2" x14ac:dyDescent="0.3">
      <c r="A141" s="3">
        <v>1969</v>
      </c>
      <c r="B141" s="8">
        <v>2.1706666666666998</v>
      </c>
    </row>
    <row r="142" spans="1:2" x14ac:dyDescent="0.3">
      <c r="A142" s="3">
        <v>1970</v>
      </c>
      <c r="B142" s="8">
        <v>2.3613333333333002</v>
      </c>
    </row>
    <row r="143" spans="1:2" x14ac:dyDescent="0.3">
      <c r="A143" s="3">
        <v>1971</v>
      </c>
      <c r="B143" s="8">
        <v>2.4698989464631</v>
      </c>
    </row>
    <row r="144" spans="1:2" x14ac:dyDescent="0.3">
      <c r="A144" s="3">
        <v>1972</v>
      </c>
      <c r="B144" s="8">
        <v>2.8781724575065</v>
      </c>
    </row>
    <row r="145" spans="1:2" x14ac:dyDescent="0.3">
      <c r="A145" s="3">
        <v>1973</v>
      </c>
      <c r="B145" s="8">
        <v>3.5991351901309998</v>
      </c>
    </row>
    <row r="146" spans="1:2" x14ac:dyDescent="0.3">
      <c r="A146" s="3">
        <v>1974</v>
      </c>
      <c r="B146" s="8">
        <v>4.8084156677868002</v>
      </c>
    </row>
    <row r="147" spans="1:2" x14ac:dyDescent="0.3">
      <c r="A147" s="3">
        <v>1975</v>
      </c>
      <c r="B147" s="8">
        <v>5.5608200244989998</v>
      </c>
    </row>
    <row r="148" spans="1:2" x14ac:dyDescent="0.3">
      <c r="A148" s="3">
        <v>1976</v>
      </c>
      <c r="B148" s="8">
        <v>6.8681964131882003</v>
      </c>
    </row>
    <row r="149" spans="1:2" x14ac:dyDescent="0.3">
      <c r="A149" s="3">
        <v>1977</v>
      </c>
      <c r="B149" s="8">
        <v>7.7547445255475003</v>
      </c>
    </row>
    <row r="150" spans="1:2" x14ac:dyDescent="0.3">
      <c r="A150" s="3">
        <v>1978</v>
      </c>
      <c r="B150" s="8">
        <v>8.6702736954984996</v>
      </c>
    </row>
    <row r="151" spans="1:2" x14ac:dyDescent="0.3">
      <c r="A151" s="3">
        <v>1979</v>
      </c>
      <c r="B151" s="8">
        <v>10.326383041949001</v>
      </c>
    </row>
    <row r="152" spans="1:2" x14ac:dyDescent="0.3">
      <c r="A152" s="3">
        <v>1980</v>
      </c>
      <c r="B152" s="8">
        <v>11.439539833773001</v>
      </c>
    </row>
    <row r="153" spans="1:2" x14ac:dyDescent="0.3">
      <c r="A153" s="3">
        <v>1981</v>
      </c>
      <c r="B153" s="8">
        <v>11.485654131297</v>
      </c>
    </row>
    <row r="154" spans="1:2" x14ac:dyDescent="0.3">
      <c r="A154" s="3">
        <v>1982</v>
      </c>
      <c r="B154" s="8">
        <v>12.00938898871</v>
      </c>
    </row>
    <row r="155" spans="1:2" x14ac:dyDescent="0.3">
      <c r="A155" s="3">
        <v>1983</v>
      </c>
      <c r="B155" s="8">
        <v>12.741342694504</v>
      </c>
    </row>
    <row r="156" spans="1:2" x14ac:dyDescent="0.3">
      <c r="A156" s="3">
        <v>1984</v>
      </c>
      <c r="B156" s="8">
        <v>13.330753440792</v>
      </c>
    </row>
    <row r="157" spans="1:2" x14ac:dyDescent="0.3">
      <c r="A157" s="3">
        <v>1985</v>
      </c>
      <c r="B157" s="8">
        <v>12.217464494092001</v>
      </c>
    </row>
    <row r="158" spans="1:2" x14ac:dyDescent="0.3">
      <c r="A158" s="3">
        <v>1986</v>
      </c>
      <c r="B158" s="8">
        <v>12.9378641536</v>
      </c>
    </row>
    <row r="159" spans="1:2" x14ac:dyDescent="0.3">
      <c r="A159" s="3">
        <v>1987</v>
      </c>
      <c r="B159" s="8">
        <v>15.638662913984</v>
      </c>
    </row>
    <row r="160" spans="1:2" x14ac:dyDescent="0.3">
      <c r="A160" s="3">
        <v>1988</v>
      </c>
      <c r="B160" s="8">
        <v>17.899797605808001</v>
      </c>
    </row>
    <row r="161" spans="1:2" x14ac:dyDescent="0.3">
      <c r="A161" s="3">
        <v>1989</v>
      </c>
      <c r="B161" s="8">
        <v>20.770717303630001</v>
      </c>
    </row>
    <row r="162" spans="1:2" x14ac:dyDescent="0.3">
      <c r="A162" s="3">
        <v>1990</v>
      </c>
      <c r="B162" s="8">
        <v>22.639774911553001</v>
      </c>
    </row>
    <row r="163" spans="1:2" x14ac:dyDescent="0.3">
      <c r="A163" s="3">
        <v>1991</v>
      </c>
      <c r="B163" s="8">
        <v>22.943398073299001</v>
      </c>
    </row>
    <row r="164" spans="1:2" x14ac:dyDescent="0.3">
      <c r="A164" s="3">
        <v>1992</v>
      </c>
      <c r="B164" s="8">
        <v>25.486060890604001</v>
      </c>
    </row>
    <row r="165" spans="1:2" x14ac:dyDescent="0.3">
      <c r="A165" s="3">
        <v>1993</v>
      </c>
      <c r="B165" s="8">
        <v>27.466578243417</v>
      </c>
    </row>
    <row r="166" spans="1:2" x14ac:dyDescent="0.3">
      <c r="A166" s="3">
        <v>1994</v>
      </c>
      <c r="B166" s="8">
        <v>32.361287610239003</v>
      </c>
    </row>
    <row r="167" spans="1:2" x14ac:dyDescent="0.3">
      <c r="A167" s="3">
        <v>1995</v>
      </c>
      <c r="B167" s="8">
        <v>39.068859788059001</v>
      </c>
    </row>
    <row r="168" spans="1:2" x14ac:dyDescent="0.3">
      <c r="A168" s="3">
        <v>1996</v>
      </c>
      <c r="B168" s="8">
        <v>40.803024157202003</v>
      </c>
    </row>
    <row r="169" spans="1:2" x14ac:dyDescent="0.3">
      <c r="A169" s="3">
        <v>1997</v>
      </c>
      <c r="B169" s="8">
        <v>44.459245982728</v>
      </c>
    </row>
    <row r="170" spans="1:2" x14ac:dyDescent="0.3">
      <c r="A170" s="3">
        <v>1998</v>
      </c>
      <c r="B170" s="8">
        <v>46.426482685166</v>
      </c>
    </row>
    <row r="171" spans="1:2" x14ac:dyDescent="0.3">
      <c r="A171" s="3">
        <v>1999</v>
      </c>
      <c r="B171" s="8">
        <v>52.544410650247997</v>
      </c>
    </row>
    <row r="172" spans="1:2" x14ac:dyDescent="0.3">
      <c r="A172" s="3">
        <v>2000</v>
      </c>
      <c r="B172" s="8">
        <v>60.878396865526</v>
      </c>
    </row>
    <row r="173" spans="1:2" x14ac:dyDescent="0.3">
      <c r="A173" s="3">
        <v>2001</v>
      </c>
      <c r="B173" s="8">
        <v>60.963525504469999</v>
      </c>
    </row>
    <row r="174" spans="1:2" x14ac:dyDescent="0.3">
      <c r="A174" s="3">
        <v>2002</v>
      </c>
      <c r="B174" s="8">
        <v>73.452725999408997</v>
      </c>
    </row>
    <row r="175" spans="1:2" x14ac:dyDescent="0.3">
      <c r="A175" s="3">
        <v>2003</v>
      </c>
      <c r="B175" s="8">
        <v>90.838365703715994</v>
      </c>
    </row>
    <row r="176" spans="1:2" x14ac:dyDescent="0.3">
      <c r="A176" s="3">
        <v>2004</v>
      </c>
      <c r="B176" s="8">
        <v>126.64771943256</v>
      </c>
    </row>
    <row r="177" spans="1:2" x14ac:dyDescent="0.3">
      <c r="A177" s="3">
        <v>2005</v>
      </c>
      <c r="B177" s="8">
        <v>160.83783564020001</v>
      </c>
    </row>
    <row r="178" spans="1:2" x14ac:dyDescent="0.3">
      <c r="A178" s="3">
        <v>2006</v>
      </c>
      <c r="B178" s="8">
        <v>199.97392236377999</v>
      </c>
    </row>
    <row r="179" spans="1:2" x14ac:dyDescent="0.3">
      <c r="A179" s="3">
        <v>2007</v>
      </c>
      <c r="B179" s="8">
        <v>253.07731857618001</v>
      </c>
    </row>
    <row r="180" spans="1:2" x14ac:dyDescent="0.3">
      <c r="A180" s="3">
        <v>2008</v>
      </c>
      <c r="B180" s="8">
        <v>288.90215160370002</v>
      </c>
    </row>
    <row r="181" spans="1:2" x14ac:dyDescent="0.3">
      <c r="A181" s="3">
        <v>2009</v>
      </c>
      <c r="B181" s="8">
        <v>273.75183638713003</v>
      </c>
    </row>
    <row r="182" spans="1:2" x14ac:dyDescent="0.3">
      <c r="A182" s="3">
        <v>2010</v>
      </c>
      <c r="B182" s="8">
        <v>375.35347283494002</v>
      </c>
    </row>
    <row r="183" spans="1:2" x14ac:dyDescent="0.3">
      <c r="A183" s="3">
        <v>2011</v>
      </c>
      <c r="B183" s="8">
        <v>447.38395083626</v>
      </c>
    </row>
    <row r="184" spans="1:2" x14ac:dyDescent="0.3">
      <c r="A184" s="3">
        <v>2012</v>
      </c>
      <c r="B184" s="8">
        <v>448.40054329147</v>
      </c>
    </row>
    <row r="185" spans="1:2" x14ac:dyDescent="0.3">
      <c r="A185" s="3">
        <v>2013</v>
      </c>
      <c r="B185" s="8">
        <v>472.18042742789999</v>
      </c>
    </row>
    <row r="186" spans="1:2" x14ac:dyDescent="0.3">
      <c r="A186" s="3">
        <v>2014</v>
      </c>
      <c r="B186" s="8">
        <v>468.34603755422</v>
      </c>
    </row>
    <row r="187" spans="1:2" x14ac:dyDescent="0.3">
      <c r="A187" s="3">
        <v>2015</v>
      </c>
      <c r="B187" s="8">
        <v>416.78783262179002</v>
      </c>
    </row>
    <row r="188" spans="1:2" x14ac:dyDescent="0.3">
      <c r="A188" s="3">
        <v>2016</v>
      </c>
      <c r="B188" s="8">
        <v>439.64278782941</v>
      </c>
    </row>
    <row r="189" spans="1:2" x14ac:dyDescent="0.3">
      <c r="A189" s="3">
        <v>2017</v>
      </c>
      <c r="B189" s="8">
        <v>498.25856086057001</v>
      </c>
    </row>
    <row r="190" spans="1:2" x14ac:dyDescent="0.3">
      <c r="A190" s="3">
        <v>2018</v>
      </c>
      <c r="B190" s="8">
        <v>538.63520154136995</v>
      </c>
    </row>
    <row r="191" spans="1:2" x14ac:dyDescent="0.3">
      <c r="A191" s="3">
        <v>2019</v>
      </c>
      <c r="B191" s="8">
        <v>536.55815602659004</v>
      </c>
    </row>
    <row r="192" spans="1:2" x14ac:dyDescent="0.3">
      <c r="A192" s="3" t="s">
        <v>9</v>
      </c>
      <c r="B192" s="8">
        <v>6800.3212539636306</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CEEA-95FF-46EA-A2D9-7CC6D96910A6}">
  <dimension ref="A2:I319"/>
  <sheetViews>
    <sheetView topLeftCell="A280" zoomScale="66" zoomScaleNormal="150" workbookViewId="0">
      <selection activeCell="AB284" sqref="AB284"/>
    </sheetView>
  </sheetViews>
  <sheetFormatPr defaultRowHeight="14.4" x14ac:dyDescent="0.3"/>
  <cols>
    <col min="1" max="1" width="13.88671875" bestFit="1" customWidth="1"/>
    <col min="2" max="2" width="16.109375" bestFit="1" customWidth="1"/>
    <col min="3" max="3" width="22.21875" bestFit="1" customWidth="1"/>
  </cols>
  <sheetData>
    <row r="2" spans="1:9" ht="31.2" x14ac:dyDescent="0.6">
      <c r="I2" s="12" t="s">
        <v>53</v>
      </c>
    </row>
    <row r="3" spans="1:9" x14ac:dyDescent="0.3">
      <c r="A3" s="2" t="s">
        <v>8</v>
      </c>
      <c r="B3" t="s">
        <v>37</v>
      </c>
    </row>
    <row r="4" spans="1:9" x14ac:dyDescent="0.3">
      <c r="A4" s="3">
        <v>1960</v>
      </c>
      <c r="B4" s="8">
        <v>1.6527016527017</v>
      </c>
    </row>
    <row r="5" spans="1:9" x14ac:dyDescent="0.3">
      <c r="A5" s="3">
        <v>1961</v>
      </c>
      <c r="B5" s="8">
        <v>1.6884016884016999</v>
      </c>
    </row>
    <row r="6" spans="1:9" x14ac:dyDescent="0.3">
      <c r="A6" s="3">
        <v>1962</v>
      </c>
      <c r="B6" s="8">
        <v>1.7577017577017999</v>
      </c>
    </row>
    <row r="7" spans="1:9" x14ac:dyDescent="0.3">
      <c r="A7" s="3">
        <v>1963</v>
      </c>
      <c r="B7" s="8">
        <v>2.0727020727020999</v>
      </c>
    </row>
    <row r="8" spans="1:9" x14ac:dyDescent="0.3">
      <c r="A8" s="3">
        <v>1964</v>
      </c>
      <c r="B8" s="8">
        <v>2.1042021042021002</v>
      </c>
    </row>
    <row r="9" spans="1:9" x14ac:dyDescent="0.3">
      <c r="A9" s="3">
        <v>1965</v>
      </c>
      <c r="B9" s="8">
        <v>1.9697606047878999</v>
      </c>
    </row>
    <row r="10" spans="1:9" x14ac:dyDescent="0.3">
      <c r="A10" s="3">
        <v>1966</v>
      </c>
      <c r="B10" s="8">
        <v>1.9</v>
      </c>
    </row>
    <row r="11" spans="1:9" x14ac:dyDescent="0.3">
      <c r="A11" s="3">
        <v>1967</v>
      </c>
      <c r="B11" s="8">
        <v>2.0226666666667001</v>
      </c>
    </row>
    <row r="12" spans="1:9" x14ac:dyDescent="0.3">
      <c r="A12" s="3">
        <v>1968</v>
      </c>
      <c r="B12" s="8">
        <v>2.1440000000000001</v>
      </c>
    </row>
    <row r="13" spans="1:9" x14ac:dyDescent="0.3">
      <c r="A13" s="3">
        <v>1969</v>
      </c>
      <c r="B13" s="8">
        <v>2.1706666666666998</v>
      </c>
    </row>
    <row r="14" spans="1:9" x14ac:dyDescent="0.3">
      <c r="A14" s="3">
        <v>1970</v>
      </c>
      <c r="B14" s="8">
        <v>2.3613333333333002</v>
      </c>
    </row>
    <row r="15" spans="1:9" x14ac:dyDescent="0.3">
      <c r="A15" s="3">
        <v>1971</v>
      </c>
      <c r="B15" s="8">
        <v>2.4698989464631</v>
      </c>
    </row>
    <row r="16" spans="1:9" x14ac:dyDescent="0.3">
      <c r="A16" s="3">
        <v>1972</v>
      </c>
      <c r="B16" s="8">
        <v>2.8781724575065</v>
      </c>
    </row>
    <row r="17" spans="1:2" x14ac:dyDescent="0.3">
      <c r="A17" s="3">
        <v>1973</v>
      </c>
      <c r="B17" s="8">
        <v>3.5991351901309998</v>
      </c>
    </row>
    <row r="18" spans="1:2" x14ac:dyDescent="0.3">
      <c r="A18" s="3">
        <v>1974</v>
      </c>
      <c r="B18" s="8">
        <v>4.8084156677868002</v>
      </c>
    </row>
    <row r="19" spans="1:2" x14ac:dyDescent="0.3">
      <c r="A19" s="3">
        <v>1975</v>
      </c>
      <c r="B19" s="8">
        <v>5.5608200244989998</v>
      </c>
    </row>
    <row r="20" spans="1:2" x14ac:dyDescent="0.3">
      <c r="A20" s="3">
        <v>1976</v>
      </c>
      <c r="B20" s="8">
        <v>6.8681964131882003</v>
      </c>
    </row>
    <row r="21" spans="1:2" x14ac:dyDescent="0.3">
      <c r="A21" s="3">
        <v>1977</v>
      </c>
      <c r="B21" s="8">
        <v>7.7547445255475003</v>
      </c>
    </row>
    <row r="22" spans="1:2" x14ac:dyDescent="0.3">
      <c r="A22" s="3">
        <v>1978</v>
      </c>
      <c r="B22" s="8">
        <v>8.6702736954984996</v>
      </c>
    </row>
    <row r="23" spans="1:2" x14ac:dyDescent="0.3">
      <c r="A23" s="3">
        <v>1979</v>
      </c>
      <c r="B23" s="8">
        <v>10.326383041949001</v>
      </c>
    </row>
    <row r="24" spans="1:2" x14ac:dyDescent="0.3">
      <c r="A24" s="3">
        <v>1980</v>
      </c>
      <c r="B24" s="8">
        <v>11.439539833773001</v>
      </c>
    </row>
    <row r="25" spans="1:2" x14ac:dyDescent="0.3">
      <c r="A25" s="3">
        <v>1981</v>
      </c>
      <c r="B25" s="8">
        <v>11.485654131297</v>
      </c>
    </row>
    <row r="26" spans="1:2" x14ac:dyDescent="0.3">
      <c r="A26" s="3">
        <v>1982</v>
      </c>
      <c r="B26" s="8">
        <v>12.00938898871</v>
      </c>
    </row>
    <row r="27" spans="1:2" x14ac:dyDescent="0.3">
      <c r="A27" s="3">
        <v>1983</v>
      </c>
      <c r="B27" s="8">
        <v>12.741342694504</v>
      </c>
    </row>
    <row r="28" spans="1:2" x14ac:dyDescent="0.3">
      <c r="A28" s="3">
        <v>1984</v>
      </c>
      <c r="B28" s="8">
        <v>13.330753440792</v>
      </c>
    </row>
    <row r="29" spans="1:2" x14ac:dyDescent="0.3">
      <c r="A29" s="3">
        <v>1985</v>
      </c>
      <c r="B29" s="8">
        <v>12.217464494092001</v>
      </c>
    </row>
    <row r="30" spans="1:2" x14ac:dyDescent="0.3">
      <c r="A30" s="3">
        <v>1986</v>
      </c>
      <c r="B30" s="8">
        <v>12.9378641536</v>
      </c>
    </row>
    <row r="31" spans="1:2" x14ac:dyDescent="0.3">
      <c r="A31" s="3">
        <v>1987</v>
      </c>
      <c r="B31" s="8">
        <v>15.638662913984</v>
      </c>
    </row>
    <row r="32" spans="1:2" x14ac:dyDescent="0.3">
      <c r="A32" s="3">
        <v>1988</v>
      </c>
      <c r="B32" s="8">
        <v>17.899797605808001</v>
      </c>
    </row>
    <row r="33" spans="1:2" x14ac:dyDescent="0.3">
      <c r="A33" s="3">
        <v>1989</v>
      </c>
      <c r="B33" s="8">
        <v>20.770717303630001</v>
      </c>
    </row>
    <row r="34" spans="1:2" x14ac:dyDescent="0.3">
      <c r="A34" s="3">
        <v>1990</v>
      </c>
      <c r="B34" s="8">
        <v>22.639774911553001</v>
      </c>
    </row>
    <row r="35" spans="1:2" x14ac:dyDescent="0.3">
      <c r="A35" s="3">
        <v>1991</v>
      </c>
      <c r="B35" s="8">
        <v>22.943398073299001</v>
      </c>
    </row>
    <row r="36" spans="1:2" x14ac:dyDescent="0.3">
      <c r="A36" s="3">
        <v>1992</v>
      </c>
      <c r="B36" s="8">
        <v>25.486060890604001</v>
      </c>
    </row>
    <row r="37" spans="1:2" x14ac:dyDescent="0.3">
      <c r="A37" s="3">
        <v>1993</v>
      </c>
      <c r="B37" s="8">
        <v>27.466578243417</v>
      </c>
    </row>
    <row r="38" spans="1:2" x14ac:dyDescent="0.3">
      <c r="A38" s="3">
        <v>1994</v>
      </c>
      <c r="B38" s="8">
        <v>32.361287610239003</v>
      </c>
    </row>
    <row r="39" spans="1:2" x14ac:dyDescent="0.3">
      <c r="A39" s="3">
        <v>1995</v>
      </c>
      <c r="B39" s="8">
        <v>39.068859788059001</v>
      </c>
    </row>
    <row r="40" spans="1:2" x14ac:dyDescent="0.3">
      <c r="A40" s="3">
        <v>1996</v>
      </c>
      <c r="B40" s="8">
        <v>40.803024157202003</v>
      </c>
    </row>
    <row r="41" spans="1:2" x14ac:dyDescent="0.3">
      <c r="A41" s="3">
        <v>1997</v>
      </c>
      <c r="B41" s="8">
        <v>44.459245982728</v>
      </c>
    </row>
    <row r="42" spans="1:2" x14ac:dyDescent="0.3">
      <c r="A42" s="3">
        <v>1998</v>
      </c>
      <c r="B42" s="8">
        <v>46.426482685166</v>
      </c>
    </row>
    <row r="43" spans="1:2" x14ac:dyDescent="0.3">
      <c r="A43" s="3">
        <v>1999</v>
      </c>
      <c r="B43" s="8">
        <v>52.544410650247997</v>
      </c>
    </row>
    <row r="44" spans="1:2" x14ac:dyDescent="0.3">
      <c r="A44" s="3">
        <v>2000</v>
      </c>
      <c r="B44" s="8">
        <v>60.878396865526</v>
      </c>
    </row>
    <row r="45" spans="1:2" x14ac:dyDescent="0.3">
      <c r="A45" s="3">
        <v>2001</v>
      </c>
      <c r="B45" s="8">
        <v>60.963525504469999</v>
      </c>
    </row>
    <row r="46" spans="1:2" x14ac:dyDescent="0.3">
      <c r="A46" s="3">
        <v>2002</v>
      </c>
      <c r="B46" s="8">
        <v>73.452725999408997</v>
      </c>
    </row>
    <row r="47" spans="1:2" x14ac:dyDescent="0.3">
      <c r="A47" s="3">
        <v>2003</v>
      </c>
      <c r="B47" s="8">
        <v>90.838365703715994</v>
      </c>
    </row>
    <row r="48" spans="1:2" x14ac:dyDescent="0.3">
      <c r="A48" s="3">
        <v>2004</v>
      </c>
      <c r="B48" s="8">
        <v>126.64771943256</v>
      </c>
    </row>
    <row r="49" spans="1:2" x14ac:dyDescent="0.3">
      <c r="A49" s="3">
        <v>2005</v>
      </c>
      <c r="B49" s="8">
        <v>160.83783564020001</v>
      </c>
    </row>
    <row r="50" spans="1:2" x14ac:dyDescent="0.3">
      <c r="A50" s="3">
        <v>2006</v>
      </c>
      <c r="B50" s="8">
        <v>199.97392236377999</v>
      </c>
    </row>
    <row r="51" spans="1:2" x14ac:dyDescent="0.3">
      <c r="A51" s="3">
        <v>2007</v>
      </c>
      <c r="B51" s="8">
        <v>253.07731857618001</v>
      </c>
    </row>
    <row r="52" spans="1:2" x14ac:dyDescent="0.3">
      <c r="A52" s="3">
        <v>2008</v>
      </c>
      <c r="B52" s="8">
        <v>288.90215160370002</v>
      </c>
    </row>
    <row r="53" spans="1:2" x14ac:dyDescent="0.3">
      <c r="A53" s="3">
        <v>2009</v>
      </c>
      <c r="B53" s="8">
        <v>273.75183638713003</v>
      </c>
    </row>
    <row r="54" spans="1:2" x14ac:dyDescent="0.3">
      <c r="A54" s="3">
        <v>2010</v>
      </c>
      <c r="B54" s="8">
        <v>375.35347283494002</v>
      </c>
    </row>
    <row r="55" spans="1:2" x14ac:dyDescent="0.3">
      <c r="A55" s="3">
        <v>2011</v>
      </c>
      <c r="B55" s="8">
        <v>447.38395083626</v>
      </c>
    </row>
    <row r="56" spans="1:2" x14ac:dyDescent="0.3">
      <c r="A56" s="3">
        <v>2012</v>
      </c>
      <c r="B56" s="8">
        <v>448.40054329147</v>
      </c>
    </row>
    <row r="57" spans="1:2" x14ac:dyDescent="0.3">
      <c r="A57" s="3">
        <v>2013</v>
      </c>
      <c r="B57" s="8">
        <v>472.18042742789999</v>
      </c>
    </row>
    <row r="58" spans="1:2" x14ac:dyDescent="0.3">
      <c r="A58" s="3">
        <v>2014</v>
      </c>
      <c r="B58" s="8">
        <v>468.34603755422</v>
      </c>
    </row>
    <row r="59" spans="1:2" x14ac:dyDescent="0.3">
      <c r="A59" s="3">
        <v>2015</v>
      </c>
      <c r="B59" s="8">
        <v>416.78783262179002</v>
      </c>
    </row>
    <row r="60" spans="1:2" x14ac:dyDescent="0.3">
      <c r="A60" s="3">
        <v>2016</v>
      </c>
      <c r="B60" s="8">
        <v>439.64278782941</v>
      </c>
    </row>
    <row r="61" spans="1:2" x14ac:dyDescent="0.3">
      <c r="A61" s="3">
        <v>2017</v>
      </c>
      <c r="B61" s="8">
        <v>498.25856086057001</v>
      </c>
    </row>
    <row r="62" spans="1:2" x14ac:dyDescent="0.3">
      <c r="A62" s="3">
        <v>2018</v>
      </c>
      <c r="B62" s="8">
        <v>538.63520154136995</v>
      </c>
    </row>
    <row r="63" spans="1:2" x14ac:dyDescent="0.3">
      <c r="A63" s="3">
        <v>2019</v>
      </c>
      <c r="B63" s="8">
        <v>536.55815602659004</v>
      </c>
    </row>
    <row r="64" spans="1:2" x14ac:dyDescent="0.3">
      <c r="A64" s="3" t="s">
        <v>9</v>
      </c>
      <c r="B64" s="8">
        <v>6800.3212539636306</v>
      </c>
    </row>
    <row r="67" spans="1:2" x14ac:dyDescent="0.3">
      <c r="A67" s="2" t="s">
        <v>8</v>
      </c>
      <c r="B67" t="s">
        <v>38</v>
      </c>
    </row>
    <row r="68" spans="1:2" x14ac:dyDescent="0.3">
      <c r="A68" s="3">
        <v>1960</v>
      </c>
      <c r="B68" s="8">
        <v>4.4631564556352616</v>
      </c>
    </row>
    <row r="69" spans="1:2" x14ac:dyDescent="0.3">
      <c r="A69" s="3">
        <v>1961</v>
      </c>
      <c r="B69" s="8">
        <v>4.3035861899917647</v>
      </c>
    </row>
    <row r="70" spans="1:2" x14ac:dyDescent="0.3">
      <c r="A70" s="3">
        <v>1962</v>
      </c>
      <c r="B70" s="8">
        <v>4.1689752831566036</v>
      </c>
    </row>
    <row r="71" spans="1:2" x14ac:dyDescent="0.3">
      <c r="A71" s="3">
        <v>1963</v>
      </c>
      <c r="B71" s="8">
        <v>4.2805033849351171</v>
      </c>
    </row>
    <row r="72" spans="1:2" x14ac:dyDescent="0.3">
      <c r="A72" s="3">
        <v>1964</v>
      </c>
      <c r="B72" s="8">
        <v>3.7255511726420982</v>
      </c>
    </row>
    <row r="73" spans="1:2" x14ac:dyDescent="0.3">
      <c r="A73" s="3">
        <v>1965</v>
      </c>
      <c r="B73" s="8">
        <v>3.3074727809369575</v>
      </c>
    </row>
    <row r="74" spans="1:2" x14ac:dyDescent="0.3">
      <c r="A74" s="3">
        <v>1966</v>
      </c>
      <c r="B74" s="8">
        <v>4.1425506595687649</v>
      </c>
    </row>
    <row r="75" spans="1:2" x14ac:dyDescent="0.3">
      <c r="A75" s="3">
        <v>1967</v>
      </c>
      <c r="B75" s="8">
        <v>4.0344449953861377</v>
      </c>
    </row>
    <row r="76" spans="1:2" x14ac:dyDescent="0.3">
      <c r="A76" s="3">
        <v>1968</v>
      </c>
      <c r="B76" s="8">
        <v>4.0387710057857724</v>
      </c>
    </row>
    <row r="77" spans="1:2" x14ac:dyDescent="0.3">
      <c r="A77" s="3">
        <v>1969</v>
      </c>
      <c r="B77" s="8">
        <v>3.7138428205124137</v>
      </c>
    </row>
    <row r="78" spans="1:2" x14ac:dyDescent="0.3">
      <c r="A78" s="3">
        <v>1970</v>
      </c>
      <c r="B78" s="8">
        <v>3.7828250620389734</v>
      </c>
    </row>
    <row r="79" spans="1:2" x14ac:dyDescent="0.3">
      <c r="A79" s="3">
        <v>1971</v>
      </c>
      <c r="B79" s="8">
        <v>3.6672052170882887</v>
      </c>
    </row>
    <row r="80" spans="1:2" x14ac:dyDescent="0.3">
      <c r="A80" s="3">
        <v>1972</v>
      </c>
      <c r="B80" s="8">
        <v>4.0274892615867124</v>
      </c>
    </row>
    <row r="81" spans="1:2" x14ac:dyDescent="0.3">
      <c r="A81" s="3">
        <v>1973</v>
      </c>
      <c r="B81" s="8">
        <v>4.2087631923227242</v>
      </c>
    </row>
    <row r="82" spans="1:2" x14ac:dyDescent="0.3">
      <c r="A82" s="3">
        <v>1974</v>
      </c>
      <c r="B82" s="8">
        <v>4.8313210033835414</v>
      </c>
    </row>
    <row r="83" spans="1:2" x14ac:dyDescent="0.3">
      <c r="A83" s="3">
        <v>1975</v>
      </c>
      <c r="B83" s="8">
        <v>5.6470621578425462</v>
      </c>
    </row>
    <row r="84" spans="1:2" x14ac:dyDescent="0.3">
      <c r="A84" s="3">
        <v>1976</v>
      </c>
      <c r="B84" s="8">
        <v>6.6865128617028464</v>
      </c>
    </row>
    <row r="85" spans="1:2" x14ac:dyDescent="0.3">
      <c r="A85" s="3">
        <v>1977</v>
      </c>
      <c r="B85" s="8">
        <v>6.3831718138227753</v>
      </c>
    </row>
    <row r="86" spans="1:2" x14ac:dyDescent="0.3">
      <c r="A86" s="3">
        <v>1978</v>
      </c>
      <c r="B86" s="8">
        <v>6.3148252347500868</v>
      </c>
    </row>
    <row r="87" spans="1:2" x14ac:dyDescent="0.3">
      <c r="A87" s="3">
        <v>1979</v>
      </c>
      <c r="B87" s="8">
        <v>6.7496381573403994</v>
      </c>
    </row>
    <row r="88" spans="1:2" x14ac:dyDescent="0.3">
      <c r="A88" s="3">
        <v>1980</v>
      </c>
      <c r="B88" s="8">
        <v>6.1395511320602978</v>
      </c>
    </row>
    <row r="89" spans="1:2" x14ac:dyDescent="0.3">
      <c r="A89" s="3">
        <v>1981</v>
      </c>
      <c r="B89" s="8">
        <v>5.9360266265073722</v>
      </c>
    </row>
    <row r="90" spans="1:2" x14ac:dyDescent="0.3">
      <c r="A90" s="3">
        <v>1982</v>
      </c>
      <c r="B90" s="8">
        <v>5.9832998487060234</v>
      </c>
    </row>
    <row r="91" spans="1:2" x14ac:dyDescent="0.3">
      <c r="A91" s="3">
        <v>1983</v>
      </c>
      <c r="B91" s="8">
        <v>5.8376294241945716</v>
      </c>
    </row>
    <row r="92" spans="1:2" x14ac:dyDescent="0.3">
      <c r="A92" s="3">
        <v>1984</v>
      </c>
      <c r="B92" s="8">
        <v>6.2834013929826789</v>
      </c>
    </row>
    <row r="93" spans="1:2" x14ac:dyDescent="0.3">
      <c r="A93" s="3">
        <v>1985</v>
      </c>
      <c r="B93" s="8">
        <v>5.2545549962794142</v>
      </c>
    </row>
    <row r="94" spans="1:2" x14ac:dyDescent="0.3">
      <c r="A94" s="3">
        <v>1986</v>
      </c>
      <c r="B94" s="8">
        <v>5.1962216602847429</v>
      </c>
    </row>
    <row r="95" spans="1:2" x14ac:dyDescent="0.3">
      <c r="A95" s="3">
        <v>1987</v>
      </c>
      <c r="B95" s="8">
        <v>5.6045808840052809</v>
      </c>
    </row>
    <row r="96" spans="1:2" x14ac:dyDescent="0.3">
      <c r="A96" s="3">
        <v>1988</v>
      </c>
      <c r="B96" s="8">
        <v>6.0352197549172706</v>
      </c>
    </row>
    <row r="97" spans="1:2" x14ac:dyDescent="0.3">
      <c r="A97" s="3">
        <v>1989</v>
      </c>
      <c r="B97" s="8">
        <v>7.0161302779134891</v>
      </c>
    </row>
    <row r="98" spans="1:2" x14ac:dyDescent="0.3">
      <c r="A98" s="3">
        <v>1990</v>
      </c>
      <c r="B98" s="8">
        <v>7.0533502341536263</v>
      </c>
    </row>
    <row r="99" spans="1:2" x14ac:dyDescent="0.3">
      <c r="A99" s="3">
        <v>1991</v>
      </c>
      <c r="B99" s="8">
        <v>8.4942407705351837</v>
      </c>
    </row>
    <row r="100" spans="1:2" x14ac:dyDescent="0.3">
      <c r="A100" s="3">
        <v>1992</v>
      </c>
      <c r="B100" s="8">
        <v>8.8429269250211391</v>
      </c>
    </row>
    <row r="101" spans="1:2" x14ac:dyDescent="0.3">
      <c r="A101" s="3">
        <v>1993</v>
      </c>
      <c r="B101" s="8">
        <v>9.8342174548632837</v>
      </c>
    </row>
    <row r="102" spans="1:2" x14ac:dyDescent="0.3">
      <c r="A102" s="3">
        <v>1994</v>
      </c>
      <c r="B102" s="8">
        <v>9.8880849161566857</v>
      </c>
    </row>
    <row r="103" spans="1:2" x14ac:dyDescent="0.3">
      <c r="A103" s="3">
        <v>1995</v>
      </c>
      <c r="B103" s="8">
        <v>10.843968034882145</v>
      </c>
    </row>
    <row r="104" spans="1:2" x14ac:dyDescent="0.3">
      <c r="A104" s="3">
        <v>1996</v>
      </c>
      <c r="B104" s="8">
        <v>10.385169271606284</v>
      </c>
    </row>
    <row r="105" spans="1:2" x14ac:dyDescent="0.3">
      <c r="A105" s="3">
        <v>1997</v>
      </c>
      <c r="B105" s="8">
        <v>10.690717318102349</v>
      </c>
    </row>
    <row r="106" spans="1:2" x14ac:dyDescent="0.3">
      <c r="A106" s="3">
        <v>1998</v>
      </c>
      <c r="B106" s="8">
        <v>11.018469179248038</v>
      </c>
    </row>
    <row r="107" spans="1:2" x14ac:dyDescent="0.3">
      <c r="A107" s="3">
        <v>1999</v>
      </c>
      <c r="B107" s="8">
        <v>11.452064612800738</v>
      </c>
    </row>
    <row r="108" spans="1:2" x14ac:dyDescent="0.3">
      <c r="A108" s="3">
        <v>2000</v>
      </c>
      <c r="B108" s="8">
        <v>12.997236311165581</v>
      </c>
    </row>
    <row r="109" spans="1:2" x14ac:dyDescent="0.3">
      <c r="A109" s="3">
        <v>2001</v>
      </c>
      <c r="B109" s="8">
        <v>12.558379633910691</v>
      </c>
    </row>
    <row r="110" spans="1:2" x14ac:dyDescent="0.3">
      <c r="A110" s="3">
        <v>2002</v>
      </c>
      <c r="B110" s="8">
        <v>14.26438392442917</v>
      </c>
    </row>
    <row r="111" spans="1:2" x14ac:dyDescent="0.3">
      <c r="A111" s="3">
        <v>2003</v>
      </c>
      <c r="B111" s="8">
        <v>14.947913858227013</v>
      </c>
    </row>
    <row r="112" spans="1:2" x14ac:dyDescent="0.3">
      <c r="A112" s="3">
        <v>2004</v>
      </c>
      <c r="B112" s="8">
        <v>17.859124963047552</v>
      </c>
    </row>
    <row r="113" spans="1:2" x14ac:dyDescent="0.3">
      <c r="A113" s="3">
        <v>2005</v>
      </c>
      <c r="B113" s="8">
        <v>19.605246694941357</v>
      </c>
    </row>
    <row r="114" spans="1:2" x14ac:dyDescent="0.3">
      <c r="A114" s="3">
        <v>2006</v>
      </c>
      <c r="B114" s="8">
        <v>21.267941422096285</v>
      </c>
    </row>
    <row r="115" spans="1:2" x14ac:dyDescent="0.3">
      <c r="A115" s="3">
        <v>2007</v>
      </c>
      <c r="B115" s="8">
        <v>20.799699748945045</v>
      </c>
    </row>
    <row r="116" spans="1:2" x14ac:dyDescent="0.3">
      <c r="A116" s="3">
        <v>2008</v>
      </c>
      <c r="B116" s="8">
        <v>24.097357260139287</v>
      </c>
    </row>
    <row r="117" spans="1:2" x14ac:dyDescent="0.3">
      <c r="A117" s="3">
        <v>2009</v>
      </c>
      <c r="B117" s="8">
        <v>20.400519374452408</v>
      </c>
    </row>
    <row r="118" spans="1:2" x14ac:dyDescent="0.3">
      <c r="A118" s="3">
        <v>2010</v>
      </c>
      <c r="B118" s="8">
        <v>22.400933248823485</v>
      </c>
    </row>
    <row r="119" spans="1:2" x14ac:dyDescent="0.3">
      <c r="A119" s="3">
        <v>2011</v>
      </c>
      <c r="B119" s="8">
        <v>24.540404890794584</v>
      </c>
    </row>
    <row r="120" spans="1:2" x14ac:dyDescent="0.3">
      <c r="A120" s="3">
        <v>2012</v>
      </c>
      <c r="B120" s="8">
        <v>24.534430661417854</v>
      </c>
    </row>
    <row r="121" spans="1:2" x14ac:dyDescent="0.3">
      <c r="A121" s="3">
        <v>2013</v>
      </c>
      <c r="B121" s="8">
        <v>25.430861300519574</v>
      </c>
    </row>
    <row r="122" spans="1:2" x14ac:dyDescent="0.3">
      <c r="A122" s="3">
        <v>2014</v>
      </c>
      <c r="B122" s="8">
        <v>22.967963008116836</v>
      </c>
    </row>
    <row r="123" spans="1:2" x14ac:dyDescent="0.3">
      <c r="A123" s="3">
        <v>2015</v>
      </c>
      <c r="B123" s="8">
        <v>19.81318912599065</v>
      </c>
    </row>
    <row r="124" spans="1:2" x14ac:dyDescent="0.3">
      <c r="A124" s="3">
        <v>2016</v>
      </c>
      <c r="B124" s="8">
        <v>19.158234929099624</v>
      </c>
    </row>
    <row r="125" spans="1:2" x14ac:dyDescent="0.3">
      <c r="A125" s="3">
        <v>2017</v>
      </c>
      <c r="B125" s="8">
        <v>18.782685165771735</v>
      </c>
    </row>
    <row r="126" spans="1:2" x14ac:dyDescent="0.3">
      <c r="A126" s="3">
        <v>2018</v>
      </c>
      <c r="B126" s="8">
        <v>19.852651428256483</v>
      </c>
    </row>
    <row r="127" spans="1:2" x14ac:dyDescent="0.3">
      <c r="A127" s="3">
        <v>2019</v>
      </c>
      <c r="B127" s="8">
        <v>18.661968601080993</v>
      </c>
    </row>
    <row r="128" spans="1:2" x14ac:dyDescent="0.3">
      <c r="A128" s="3" t="s">
        <v>9</v>
      </c>
      <c r="B128" s="8">
        <v>645.20861897687666</v>
      </c>
    </row>
    <row r="131" spans="1:3" x14ac:dyDescent="0.3">
      <c r="A131" s="2" t="s">
        <v>8</v>
      </c>
      <c r="B131" t="s">
        <v>39</v>
      </c>
      <c r="C131" t="s">
        <v>40</v>
      </c>
    </row>
    <row r="132" spans="1:3" x14ac:dyDescent="0.3">
      <c r="A132" s="3">
        <v>1960</v>
      </c>
      <c r="B132" s="8"/>
      <c r="C132" s="8"/>
    </row>
    <row r="133" spans="1:3" x14ac:dyDescent="0.3">
      <c r="A133" s="3">
        <v>1961</v>
      </c>
      <c r="B133" s="8">
        <v>2.1601016518402121</v>
      </c>
      <c r="C133" s="8">
        <v>-7.634854771784588</v>
      </c>
    </row>
    <row r="134" spans="1:3" x14ac:dyDescent="0.3">
      <c r="A134" s="3">
        <v>1962</v>
      </c>
      <c r="B134" s="8">
        <v>4.10447761194209</v>
      </c>
      <c r="C134" s="8">
        <v>8.805031446540772</v>
      </c>
    </row>
    <row r="135" spans="1:3" x14ac:dyDescent="0.3">
      <c r="A135" s="3">
        <v>1963</v>
      </c>
      <c r="B135" s="8">
        <v>17.921146953403735</v>
      </c>
      <c r="C135" s="8">
        <v>12.469033856320568</v>
      </c>
    </row>
    <row r="136" spans="1:3" x14ac:dyDescent="0.3">
      <c r="A136" s="3">
        <v>1964</v>
      </c>
      <c r="B136" s="8">
        <v>1.5197568389042475</v>
      </c>
      <c r="C136" s="8">
        <v>12.261380323052379</v>
      </c>
    </row>
    <row r="137" spans="1:3" x14ac:dyDescent="0.3">
      <c r="A137" s="3">
        <v>1965</v>
      </c>
      <c r="B137" s="8">
        <v>-6.3891913778491158</v>
      </c>
      <c r="C137" s="8">
        <v>-3.3375433210755396</v>
      </c>
    </row>
    <row r="138" spans="1:3" x14ac:dyDescent="0.3">
      <c r="A138" s="3">
        <v>1966</v>
      </c>
      <c r="B138" s="8">
        <v>-3.5415778251597088</v>
      </c>
      <c r="C138" s="8">
        <v>-1.4092016238161209</v>
      </c>
    </row>
    <row r="139" spans="1:3" x14ac:dyDescent="0.3">
      <c r="A139" s="3">
        <v>1967</v>
      </c>
      <c r="B139" s="8">
        <v>6.4561403508789592</v>
      </c>
      <c r="C139" s="8">
        <v>-2.5708061002189604</v>
      </c>
    </row>
    <row r="140" spans="1:3" x14ac:dyDescent="0.3">
      <c r="A140" s="3">
        <v>1968</v>
      </c>
      <c r="B140" s="8">
        <v>5.998681608435958</v>
      </c>
      <c r="C140" s="8">
        <v>-11.985688729873784</v>
      </c>
    </row>
    <row r="141" spans="1:3" x14ac:dyDescent="0.3">
      <c r="A141" s="3">
        <v>1969</v>
      </c>
      <c r="B141" s="8">
        <v>1.2437810945289038</v>
      </c>
      <c r="C141" s="8">
        <v>-10.21341463414635</v>
      </c>
    </row>
    <row r="142" spans="1:3" x14ac:dyDescent="0.3">
      <c r="A142" s="3">
        <v>1970</v>
      </c>
      <c r="B142" s="8">
        <v>8.7837837837805957</v>
      </c>
      <c r="C142" s="8">
        <v>2.773061686472833</v>
      </c>
    </row>
    <row r="143" spans="1:3" x14ac:dyDescent="0.3">
      <c r="A143" s="3">
        <v>1971</v>
      </c>
      <c r="B143" s="8">
        <v>4.5976403075861674</v>
      </c>
      <c r="C143" s="8">
        <v>11.329440307946195</v>
      </c>
    </row>
    <row r="144" spans="1:3" x14ac:dyDescent="0.3">
      <c r="A144" s="3">
        <v>1972</v>
      </c>
      <c r="B144" s="8">
        <v>16.529968225139264</v>
      </c>
      <c r="C144" s="8">
        <v>-1.6749559873420725</v>
      </c>
    </row>
    <row r="145" spans="1:3" x14ac:dyDescent="0.3">
      <c r="A145" s="3">
        <v>1973</v>
      </c>
      <c r="B145" s="8">
        <v>25.049323599222568</v>
      </c>
      <c r="C145" s="8">
        <v>52.392453812039278</v>
      </c>
    </row>
    <row r="146" spans="1:3" x14ac:dyDescent="0.3">
      <c r="A146" s="3">
        <v>1974</v>
      </c>
      <c r="B146" s="8">
        <v>33.599195744902971</v>
      </c>
      <c r="C146" s="8">
        <v>48.347915329413858</v>
      </c>
    </row>
    <row r="147" spans="1:3" x14ac:dyDescent="0.3">
      <c r="A147" s="3">
        <v>1975</v>
      </c>
      <c r="B147" s="8">
        <v>15.647656290466118</v>
      </c>
      <c r="C147" s="8">
        <v>9.2352481448085868</v>
      </c>
    </row>
    <row r="148" spans="1:3" x14ac:dyDescent="0.3">
      <c r="A148" s="3">
        <v>1976</v>
      </c>
      <c r="B148" s="8">
        <v>23.510496346390713</v>
      </c>
      <c r="C148" s="8">
        <v>-4.0420379423507811</v>
      </c>
    </row>
    <row r="149" spans="1:3" x14ac:dyDescent="0.3">
      <c r="A149" s="3">
        <v>1977</v>
      </c>
      <c r="B149" s="8">
        <v>12.908019209482195</v>
      </c>
      <c r="C149" s="8">
        <v>21.179639223111746</v>
      </c>
    </row>
    <row r="150" spans="1:3" x14ac:dyDescent="0.3">
      <c r="A150" s="3">
        <v>1978</v>
      </c>
      <c r="B150" s="8">
        <v>11.806051984496047</v>
      </c>
      <c r="C150" s="8">
        <v>18.847548199940906</v>
      </c>
    </row>
    <row r="151" spans="1:3" x14ac:dyDescent="0.3">
      <c r="A151" s="3">
        <v>1979</v>
      </c>
      <c r="B151" s="8">
        <v>19.101004242926411</v>
      </c>
      <c r="C151" s="8">
        <v>38.168205479247092</v>
      </c>
    </row>
    <row r="152" spans="1:3" x14ac:dyDescent="0.3">
      <c r="A152" s="3">
        <v>1980</v>
      </c>
      <c r="B152" s="8">
        <v>10.779735627683079</v>
      </c>
      <c r="C152" s="8">
        <v>37.827087048076343</v>
      </c>
    </row>
    <row r="153" spans="1:3" x14ac:dyDescent="0.3">
      <c r="A153" s="3">
        <v>1981</v>
      </c>
      <c r="B153" s="8">
        <v>0.40311322128409394</v>
      </c>
      <c r="C153" s="8">
        <v>-3.7228119693593293</v>
      </c>
    </row>
    <row r="154" spans="1:3" x14ac:dyDescent="0.3">
      <c r="A154" s="3">
        <v>1982</v>
      </c>
      <c r="B154" s="8">
        <v>4.5599044810681439</v>
      </c>
      <c r="C154" s="8">
        <v>-1.4534832623459222</v>
      </c>
    </row>
    <row r="155" spans="1:3" x14ac:dyDescent="0.3">
      <c r="A155" s="3">
        <v>1983</v>
      </c>
      <c r="B155" s="8">
        <v>6.0948455119749063</v>
      </c>
      <c r="C155" s="8">
        <v>4.8739373512139981</v>
      </c>
    </row>
    <row r="156" spans="1:3" x14ac:dyDescent="0.3">
      <c r="A156" s="3">
        <v>1984</v>
      </c>
      <c r="B156" s="8">
        <v>4.6259704367126284</v>
      </c>
      <c r="C156" s="8">
        <v>-4.3685240290539005</v>
      </c>
    </row>
    <row r="157" spans="1:3" x14ac:dyDescent="0.3">
      <c r="A157" s="3">
        <v>1985</v>
      </c>
      <c r="B157" s="8">
        <v>-8.3512830062053638</v>
      </c>
      <c r="C157" s="8">
        <v>8.4518096092888744</v>
      </c>
    </row>
    <row r="158" spans="1:3" x14ac:dyDescent="0.3">
      <c r="A158" s="3">
        <v>1986</v>
      </c>
      <c r="B158" s="8">
        <v>5.8964743450358501</v>
      </c>
      <c r="C158" s="8">
        <v>-1.6327059515298659</v>
      </c>
    </row>
    <row r="159" spans="1:3" x14ac:dyDescent="0.3">
      <c r="A159" s="3">
        <v>1987</v>
      </c>
      <c r="B159" s="8">
        <v>20.875151634920318</v>
      </c>
      <c r="C159" s="8">
        <v>11.384744647394591</v>
      </c>
    </row>
    <row r="160" spans="1:3" x14ac:dyDescent="0.3">
      <c r="A160" s="3">
        <v>1988</v>
      </c>
      <c r="B160" s="8">
        <v>14.458619028114658</v>
      </c>
      <c r="C160" s="8">
        <v>13.524524880017847</v>
      </c>
    </row>
    <row r="161" spans="1:3" x14ac:dyDescent="0.3">
      <c r="A161" s="3">
        <v>1989</v>
      </c>
      <c r="B161" s="8">
        <v>16.03883887989026</v>
      </c>
      <c r="C161" s="8">
        <v>9.1445408900039187</v>
      </c>
    </row>
    <row r="162" spans="1:3" x14ac:dyDescent="0.3">
      <c r="A162" s="3">
        <v>1990</v>
      </c>
      <c r="B162" s="8">
        <v>8.998522201235458</v>
      </c>
      <c r="C162" s="8">
        <v>12.425505270017506</v>
      </c>
    </row>
    <row r="163" spans="1:3" x14ac:dyDescent="0.3">
      <c r="A163" s="3">
        <v>1991</v>
      </c>
      <c r="B163" s="8">
        <v>1.3411050371841895</v>
      </c>
      <c r="C163" s="8">
        <v>-15.445607927580033</v>
      </c>
    </row>
    <row r="164" spans="1:3" x14ac:dyDescent="0.3">
      <c r="A164" s="3">
        <v>1992</v>
      </c>
      <c r="B164" s="8">
        <v>11.082328821483916</v>
      </c>
      <c r="C164" s="8">
        <v>20.479718589135555</v>
      </c>
    </row>
    <row r="165" spans="1:3" x14ac:dyDescent="0.3">
      <c r="A165" s="3">
        <v>1993</v>
      </c>
      <c r="B165" s="8">
        <v>7.7709825826523105</v>
      </c>
      <c r="C165" s="8">
        <v>-0.79701956316503331</v>
      </c>
    </row>
    <row r="166" spans="1:3" x14ac:dyDescent="0.3">
      <c r="A166" s="3">
        <v>1994</v>
      </c>
      <c r="B166" s="8">
        <v>17.820601180983047</v>
      </c>
      <c r="C166" s="8">
        <v>21.627707780652642</v>
      </c>
    </row>
    <row r="167" spans="1:3" x14ac:dyDescent="0.3">
      <c r="A167" s="3">
        <v>1995</v>
      </c>
      <c r="B167" s="8">
        <v>20.727148618455292</v>
      </c>
      <c r="C167" s="8">
        <v>29.891996878242967</v>
      </c>
    </row>
    <row r="168" spans="1:3" x14ac:dyDescent="0.3">
      <c r="A168" s="3">
        <v>1996</v>
      </c>
      <c r="B168" s="8">
        <v>4.4387381115049376</v>
      </c>
      <c r="C168" s="8">
        <v>4.7066727316932138</v>
      </c>
    </row>
    <row r="169" spans="1:3" x14ac:dyDescent="0.3">
      <c r="A169" s="3">
        <v>1997</v>
      </c>
      <c r="B169" s="8">
        <v>8.9606638258959759</v>
      </c>
      <c r="C169" s="8">
        <v>9.3704950337032198</v>
      </c>
    </row>
    <row r="170" spans="1:3" x14ac:dyDescent="0.3">
      <c r="A170" s="3">
        <v>1998</v>
      </c>
      <c r="B170" s="8">
        <v>4.4248089659510956</v>
      </c>
      <c r="C170" s="8">
        <v>7.7087039227462544</v>
      </c>
    </row>
    <row r="171" spans="1:3" x14ac:dyDescent="0.3">
      <c r="A171" s="3">
        <v>1999</v>
      </c>
      <c r="B171" s="8">
        <v>13.177668458258571</v>
      </c>
      <c r="C171" s="8">
        <v>14.753511915114617</v>
      </c>
    </row>
    <row r="172" spans="1:3" x14ac:dyDescent="0.3">
      <c r="A172" s="3">
        <v>2000</v>
      </c>
      <c r="B172" s="8">
        <v>15.860842499027379</v>
      </c>
      <c r="C172" s="8">
        <v>6.2131091561120764</v>
      </c>
    </row>
    <row r="173" spans="1:3" x14ac:dyDescent="0.3">
      <c r="A173" s="3">
        <v>2001</v>
      </c>
      <c r="B173" s="8">
        <v>0.13983390385926125</v>
      </c>
      <c r="C173" s="8">
        <v>0.14469277479298587</v>
      </c>
    </row>
    <row r="174" spans="1:3" x14ac:dyDescent="0.3">
      <c r="A174" s="3">
        <v>2002</v>
      </c>
      <c r="B174" s="8">
        <v>20.486348831685039</v>
      </c>
      <c r="C174" s="8">
        <v>20.362635056043871</v>
      </c>
    </row>
    <row r="175" spans="1:3" x14ac:dyDescent="0.3">
      <c r="A175" s="3">
        <v>2003</v>
      </c>
      <c r="B175" s="8">
        <v>23.669155184855743</v>
      </c>
      <c r="C175" s="8">
        <v>21.112576697786974</v>
      </c>
    </row>
    <row r="176" spans="1:3" x14ac:dyDescent="0.3">
      <c r="A176" s="3">
        <v>2004</v>
      </c>
      <c r="B176" s="8">
        <v>39.42095771035995</v>
      </c>
      <c r="C176" s="8">
        <v>46.531611534553001</v>
      </c>
    </row>
    <row r="177" spans="1:3" x14ac:dyDescent="0.3">
      <c r="A177" s="3">
        <v>2005</v>
      </c>
      <c r="B177" s="8">
        <v>26.996235195412485</v>
      </c>
      <c r="C177" s="8">
        <v>31.890104112636987</v>
      </c>
    </row>
    <row r="178" spans="1:3" x14ac:dyDescent="0.3">
      <c r="A178" s="3">
        <v>2006</v>
      </c>
      <c r="B178" s="8">
        <v>24.33263701156039</v>
      </c>
      <c r="C178" s="8">
        <v>25.155038920202848</v>
      </c>
    </row>
    <row r="179" spans="1:3" x14ac:dyDescent="0.3">
      <c r="A179" s="3">
        <v>2007</v>
      </c>
      <c r="B179" s="8">
        <v>26.555160585287542</v>
      </c>
      <c r="C179" s="8">
        <v>31.679532358790226</v>
      </c>
    </row>
    <row r="180" spans="1:3" x14ac:dyDescent="0.3">
      <c r="A180" s="3">
        <v>2008</v>
      </c>
      <c r="B180" s="8">
        <v>14.155686977035918</v>
      </c>
      <c r="C180" s="8">
        <v>15.892599878496606</v>
      </c>
    </row>
    <row r="181" spans="1:3" x14ac:dyDescent="0.3">
      <c r="A181" s="3">
        <v>2009</v>
      </c>
      <c r="B181" s="8">
        <v>-5.2440991292277932</v>
      </c>
      <c r="C181" s="8">
        <v>-1.0684508486932673</v>
      </c>
    </row>
    <row r="182" spans="1:3" x14ac:dyDescent="0.3">
      <c r="A182" s="3">
        <v>2010</v>
      </c>
      <c r="B182" s="8">
        <v>37.114504066423358</v>
      </c>
      <c r="C182" s="8">
        <v>29.609259963004117</v>
      </c>
    </row>
    <row r="183" spans="1:3" x14ac:dyDescent="0.3">
      <c r="A183" s="3">
        <v>2011</v>
      </c>
      <c r="B183" s="8">
        <v>19.190039047006515</v>
      </c>
      <c r="C183" s="8">
        <v>25.933220487608807</v>
      </c>
    </row>
    <row r="184" spans="1:3" x14ac:dyDescent="0.3">
      <c r="A184" s="3">
        <v>2012</v>
      </c>
      <c r="B184" s="8">
        <v>0.22723042552370623</v>
      </c>
      <c r="C184" s="8">
        <v>0.81873185002306736</v>
      </c>
    </row>
    <row r="185" spans="1:3" x14ac:dyDescent="0.3">
      <c r="A185" s="3">
        <v>2013</v>
      </c>
      <c r="B185" s="8">
        <v>5.3032683595507031</v>
      </c>
      <c r="C185" s="8">
        <v>-7.6580865040991233</v>
      </c>
    </row>
    <row r="186" spans="1:3" x14ac:dyDescent="0.3">
      <c r="A186" s="3">
        <v>2014</v>
      </c>
      <c r="B186" s="8">
        <v>-0.81206031655462396</v>
      </c>
      <c r="C186" s="8">
        <v>0.31924563453775245</v>
      </c>
    </row>
    <row r="187" spans="1:3" x14ac:dyDescent="0.3">
      <c r="A187" s="3">
        <v>2015</v>
      </c>
      <c r="B187" s="8">
        <v>-11.008570757142605</v>
      </c>
      <c r="C187" s="8">
        <v>-12.119689280896381</v>
      </c>
    </row>
    <row r="188" spans="1:3" x14ac:dyDescent="0.3">
      <c r="A188" s="3">
        <v>2016</v>
      </c>
      <c r="B188" s="8">
        <v>5.4835946298747844</v>
      </c>
      <c r="C188" s="8">
        <v>3.2405702077560532</v>
      </c>
    </row>
    <row r="189" spans="1:3" x14ac:dyDescent="0.3">
      <c r="A189" s="3">
        <v>2017</v>
      </c>
      <c r="B189" s="8">
        <v>13.332590606241013</v>
      </c>
      <c r="C189" s="8">
        <v>21.21094412372798</v>
      </c>
    </row>
    <row r="190" spans="1:3" x14ac:dyDescent="0.3">
      <c r="A190" s="3">
        <v>2018</v>
      </c>
      <c r="B190" s="8">
        <v>8.1035518207781916</v>
      </c>
      <c r="C190" s="8">
        <v>9.7927499738725885</v>
      </c>
    </row>
    <row r="191" spans="1:3" x14ac:dyDescent="0.3">
      <c r="A191" s="3">
        <v>2019</v>
      </c>
      <c r="B191" s="8">
        <v>-0.38561265747878964</v>
      </c>
      <c r="C191" s="8">
        <v>-3.90939083061473</v>
      </c>
    </row>
    <row r="192" spans="1:3" x14ac:dyDescent="0.3">
      <c r="A192" s="3" t="s">
        <v>9</v>
      </c>
      <c r="B192" s="8">
        <v>638.05168859948003</v>
      </c>
      <c r="C192" s="8">
        <v>636.84226380819575</v>
      </c>
    </row>
    <row r="195" spans="1:2" x14ac:dyDescent="0.3">
      <c r="A195" s="2" t="s">
        <v>8</v>
      </c>
      <c r="B195" t="s">
        <v>41</v>
      </c>
    </row>
    <row r="196" spans="1:2" x14ac:dyDescent="0.3">
      <c r="A196" s="3">
        <v>1960</v>
      </c>
      <c r="B196" s="8">
        <v>2.5305025305025</v>
      </c>
    </row>
    <row r="197" spans="1:2" x14ac:dyDescent="0.3">
      <c r="A197" s="3">
        <v>1961</v>
      </c>
      <c r="B197" s="8">
        <v>2.3373023373023001</v>
      </c>
    </row>
    <row r="198" spans="1:2" x14ac:dyDescent="0.3">
      <c r="A198" s="3">
        <v>1962</v>
      </c>
      <c r="B198" s="8">
        <v>2.5431025431025001</v>
      </c>
    </row>
    <row r="199" spans="1:2" x14ac:dyDescent="0.3">
      <c r="A199" s="3">
        <v>1963</v>
      </c>
      <c r="B199" s="8">
        <v>2.8602028602029002</v>
      </c>
    </row>
    <row r="200" spans="1:2" x14ac:dyDescent="0.3">
      <c r="A200" s="3">
        <v>1964</v>
      </c>
      <c r="B200" s="8">
        <v>3.2109032109031999</v>
      </c>
    </row>
    <row r="201" spans="1:2" x14ac:dyDescent="0.3">
      <c r="A201" s="3">
        <v>1965</v>
      </c>
      <c r="B201" s="8">
        <v>3.1037379252415001</v>
      </c>
    </row>
    <row r="202" spans="1:2" x14ac:dyDescent="0.3">
      <c r="A202" s="3">
        <v>1966</v>
      </c>
      <c r="B202" s="8">
        <v>3.06</v>
      </c>
    </row>
    <row r="203" spans="1:2" x14ac:dyDescent="0.3">
      <c r="A203" s="3">
        <v>1967</v>
      </c>
      <c r="B203" s="8">
        <v>2.9813333333332999</v>
      </c>
    </row>
    <row r="204" spans="1:2" x14ac:dyDescent="0.3">
      <c r="A204" s="3">
        <v>1968</v>
      </c>
      <c r="B204" s="8">
        <v>2.6240000000000001</v>
      </c>
    </row>
    <row r="205" spans="1:2" x14ac:dyDescent="0.3">
      <c r="A205" s="3">
        <v>1969</v>
      </c>
      <c r="B205" s="8">
        <v>2.3559999999999999</v>
      </c>
    </row>
    <row r="206" spans="1:2" x14ac:dyDescent="0.3">
      <c r="A206" s="3">
        <v>1970</v>
      </c>
      <c r="B206" s="8">
        <v>2.4213333333332998</v>
      </c>
    </row>
    <row r="207" spans="1:2" x14ac:dyDescent="0.3">
      <c r="A207" s="3">
        <v>1971</v>
      </c>
      <c r="B207" s="8">
        <v>2.6956568479896998</v>
      </c>
    </row>
    <row r="208" spans="1:2" x14ac:dyDescent="0.3">
      <c r="A208" s="3">
        <v>1972</v>
      </c>
      <c r="B208" s="8">
        <v>2.6505057822160998</v>
      </c>
    </row>
    <row r="209" spans="1:2" x14ac:dyDescent="0.3">
      <c r="A209" s="3">
        <v>1973</v>
      </c>
      <c r="B209" s="8">
        <v>4.0391707999491002</v>
      </c>
    </row>
    <row r="210" spans="1:2" x14ac:dyDescent="0.3">
      <c r="A210" s="3">
        <v>1974</v>
      </c>
      <c r="B210" s="8">
        <v>5.9920256783188997</v>
      </c>
    </row>
    <row r="211" spans="1:2" x14ac:dyDescent="0.3">
      <c r="A211" s="3">
        <v>1975</v>
      </c>
      <c r="B211" s="8">
        <v>6.5454041186123</v>
      </c>
    </row>
    <row r="212" spans="1:2" x14ac:dyDescent="0.3">
      <c r="A212" s="3">
        <v>1976</v>
      </c>
      <c r="B212" s="8">
        <v>6.2808364006578001</v>
      </c>
    </row>
    <row r="213" spans="1:2" x14ac:dyDescent="0.3">
      <c r="A213" s="3">
        <v>1977</v>
      </c>
      <c r="B213" s="8">
        <v>7.6110948905109996</v>
      </c>
    </row>
    <row r="214" spans="1:2" x14ac:dyDescent="0.3">
      <c r="A214" s="3">
        <v>1978</v>
      </c>
      <c r="B214" s="8">
        <v>9.0455996685433</v>
      </c>
    </row>
    <row r="215" spans="1:2" x14ac:dyDescent="0.3">
      <c r="A215" s="3">
        <v>1979</v>
      </c>
      <c r="B215" s="8">
        <v>12.498142736863</v>
      </c>
    </row>
    <row r="216" spans="1:2" x14ac:dyDescent="0.3">
      <c r="A216" s="3">
        <v>1980</v>
      </c>
      <c r="B216" s="8">
        <v>17.225826069328999</v>
      </c>
    </row>
    <row r="217" spans="1:2" x14ac:dyDescent="0.3">
      <c r="A217" s="3">
        <v>1981</v>
      </c>
      <c r="B217" s="8">
        <v>16.584540954598999</v>
      </c>
    </row>
    <row r="218" spans="1:2" x14ac:dyDescent="0.3">
      <c r="A218" s="3">
        <v>1982</v>
      </c>
      <c r="B218" s="8">
        <v>16.343487427686998</v>
      </c>
    </row>
    <row r="219" spans="1:2" x14ac:dyDescent="0.3">
      <c r="A219" s="3">
        <v>1983</v>
      </c>
      <c r="B219" s="8">
        <v>17.140058765915999</v>
      </c>
    </row>
    <row r="220" spans="1:2" x14ac:dyDescent="0.3">
      <c r="A220" s="3">
        <v>1984</v>
      </c>
      <c r="B220" s="8">
        <v>16.391291180132999</v>
      </c>
    </row>
    <row r="221" spans="1:2" x14ac:dyDescent="0.3">
      <c r="A221" s="3">
        <v>1985</v>
      </c>
      <c r="B221" s="8">
        <v>17.776651903182</v>
      </c>
    </row>
    <row r="222" spans="1:2" x14ac:dyDescent="0.3">
      <c r="A222" s="3">
        <v>1986</v>
      </c>
      <c r="B222" s="8">
        <v>17.486411449576</v>
      </c>
    </row>
    <row r="223" spans="1:2" x14ac:dyDescent="0.3">
      <c r="A223" s="3">
        <v>1987</v>
      </c>
      <c r="B223" s="8">
        <v>19.477194741102998</v>
      </c>
    </row>
    <row r="224" spans="1:2" x14ac:dyDescent="0.3">
      <c r="A224" s="3">
        <v>1988</v>
      </c>
      <c r="B224" s="8">
        <v>22.111392789793001</v>
      </c>
    </row>
    <row r="225" spans="1:2" x14ac:dyDescent="0.3">
      <c r="A225" s="3">
        <v>1989</v>
      </c>
      <c r="B225" s="8">
        <v>24.133378144805</v>
      </c>
    </row>
    <row r="226" spans="1:2" x14ac:dyDescent="0.3">
      <c r="A226" s="3">
        <v>1990</v>
      </c>
      <c r="B226" s="8">
        <v>27.132072318020999</v>
      </c>
    </row>
    <row r="227" spans="1:2" x14ac:dyDescent="0.3">
      <c r="A227" s="3">
        <v>1991</v>
      </c>
      <c r="B227" s="8">
        <v>22.941358805151999</v>
      </c>
    </row>
    <row r="228" spans="1:2" x14ac:dyDescent="0.3">
      <c r="A228" s="3">
        <v>1992</v>
      </c>
      <c r="B228" s="8">
        <v>27.639684528970999</v>
      </c>
    </row>
    <row r="229" spans="1:2" x14ac:dyDescent="0.3">
      <c r="A229" s="3">
        <v>1993</v>
      </c>
      <c r="B229" s="8">
        <v>27.419390836078001</v>
      </c>
    </row>
    <row r="230" spans="1:2" x14ac:dyDescent="0.3">
      <c r="A230" s="3">
        <v>1994</v>
      </c>
      <c r="B230" s="8">
        <v>33.349576561340001</v>
      </c>
    </row>
    <row r="231" spans="1:2" x14ac:dyDescent="0.3">
      <c r="A231" s="3">
        <v>1995</v>
      </c>
      <c r="B231" s="8">
        <v>43.318430945963001</v>
      </c>
    </row>
    <row r="232" spans="1:2" x14ac:dyDescent="0.3">
      <c r="A232" s="3">
        <v>1996</v>
      </c>
      <c r="B232" s="8">
        <v>45.357287723093997</v>
      </c>
    </row>
    <row r="233" spans="1:2" x14ac:dyDescent="0.3">
      <c r="A233" s="3">
        <v>1997</v>
      </c>
      <c r="B233" s="8">
        <v>49.607490116609</v>
      </c>
    </row>
    <row r="234" spans="1:2" x14ac:dyDescent="0.3">
      <c r="A234" s="3">
        <v>1998</v>
      </c>
      <c r="B234" s="8">
        <v>53.431584653203998</v>
      </c>
    </row>
    <row r="235" spans="1:2" x14ac:dyDescent="0.3">
      <c r="A235" s="3">
        <v>1999</v>
      </c>
      <c r="B235" s="8">
        <v>61.314619861449003</v>
      </c>
    </row>
    <row r="236" spans="1:2" x14ac:dyDescent="0.3">
      <c r="A236" s="3">
        <v>2000</v>
      </c>
      <c r="B236" s="8">
        <v>65.124164122096005</v>
      </c>
    </row>
    <row r="237" spans="1:2" x14ac:dyDescent="0.3">
      <c r="A237" s="3">
        <v>2001</v>
      </c>
      <c r="B237" s="8">
        <v>65.218394082225004</v>
      </c>
    </row>
    <row r="238" spans="1:2" x14ac:dyDescent="0.3">
      <c r="A238" s="3">
        <v>2002</v>
      </c>
      <c r="B238" s="8">
        <v>78.498577658600993</v>
      </c>
    </row>
    <row r="239" spans="1:2" x14ac:dyDescent="0.3">
      <c r="A239" s="3">
        <v>2003</v>
      </c>
      <c r="B239" s="8">
        <v>95.071650073444999</v>
      </c>
    </row>
    <row r="240" spans="1:2" x14ac:dyDescent="0.3">
      <c r="A240" s="3">
        <v>2004</v>
      </c>
      <c r="B240" s="8">
        <v>139.31002096511</v>
      </c>
    </row>
    <row r="241" spans="1:2" x14ac:dyDescent="0.3">
      <c r="A241" s="3">
        <v>2005</v>
      </c>
      <c r="B241" s="8">
        <v>183.73613169021999</v>
      </c>
    </row>
    <row r="242" spans="1:2" x14ac:dyDescent="0.3">
      <c r="A242" s="3">
        <v>2006</v>
      </c>
      <c r="B242" s="8">
        <v>229.95502712736999</v>
      </c>
    </row>
    <row r="243" spans="1:2" x14ac:dyDescent="0.3">
      <c r="A243" s="3">
        <v>2007</v>
      </c>
      <c r="B243" s="8">
        <v>302.80370435685001</v>
      </c>
    </row>
    <row r="244" spans="1:2" x14ac:dyDescent="0.3">
      <c r="A244" s="3">
        <v>2008</v>
      </c>
      <c r="B244" s="8">
        <v>350.92708550754998</v>
      </c>
    </row>
    <row r="245" spans="1:2" x14ac:dyDescent="0.3">
      <c r="A245" s="3">
        <v>2009</v>
      </c>
      <c r="B245" s="8">
        <v>347.17760208415001</v>
      </c>
    </row>
    <row r="246" spans="1:2" x14ac:dyDescent="0.3">
      <c r="A246" s="3">
        <v>2010</v>
      </c>
      <c r="B246" s="8">
        <v>449.97432081856999</v>
      </c>
    </row>
    <row r="247" spans="1:2" x14ac:dyDescent="0.3">
      <c r="A247" s="3">
        <v>2011</v>
      </c>
      <c r="B247" s="8">
        <v>566.66715357406997</v>
      </c>
    </row>
    <row r="248" spans="1:2" x14ac:dyDescent="0.3">
      <c r="A248" s="3">
        <v>2012</v>
      </c>
      <c r="B248" s="8">
        <v>571.30663804400001</v>
      </c>
    </row>
    <row r="249" spans="1:2" x14ac:dyDescent="0.3">
      <c r="A249" s="3">
        <v>2013</v>
      </c>
      <c r="B249" s="8">
        <v>527.55548149893002</v>
      </c>
    </row>
    <row r="250" spans="1:2" x14ac:dyDescent="0.3">
      <c r="A250" s="3">
        <v>2014</v>
      </c>
      <c r="B250" s="8">
        <v>529.23967934337998</v>
      </c>
    </row>
    <row r="251" spans="1:2" x14ac:dyDescent="0.3">
      <c r="A251" s="3">
        <v>2015</v>
      </c>
      <c r="B251" s="8">
        <v>465.09747465574998</v>
      </c>
    </row>
    <row r="252" spans="1:2" x14ac:dyDescent="0.3">
      <c r="A252" s="3">
        <v>2016</v>
      </c>
      <c r="B252" s="8">
        <v>480.16928485646997</v>
      </c>
    </row>
    <row r="253" spans="1:2" x14ac:dyDescent="0.3">
      <c r="A253" s="3">
        <v>2017</v>
      </c>
      <c r="B253" s="8">
        <v>582.01772356668005</v>
      </c>
    </row>
    <row r="254" spans="1:2" x14ac:dyDescent="0.3">
      <c r="A254" s="3">
        <v>2018</v>
      </c>
      <c r="B254" s="8">
        <v>639.01326403918995</v>
      </c>
    </row>
    <row r="255" spans="1:2" x14ac:dyDescent="0.3">
      <c r="A255" s="3">
        <v>2019</v>
      </c>
      <c r="B255" s="8">
        <v>614.03173808842996</v>
      </c>
    </row>
    <row r="256" spans="1:2" x14ac:dyDescent="0.3">
      <c r="A256" s="3" t="s">
        <v>9</v>
      </c>
      <c r="B256" s="8">
        <v>7946.4637009266726</v>
      </c>
    </row>
    <row r="258" spans="1:2" x14ac:dyDescent="0.3">
      <c r="A258" s="2" t="s">
        <v>8</v>
      </c>
      <c r="B258" t="s">
        <v>42</v>
      </c>
    </row>
    <row r="259" spans="1:2" x14ac:dyDescent="0.3">
      <c r="A259" s="3">
        <v>1960</v>
      </c>
      <c r="B259" s="8">
        <v>6.833676656976202</v>
      </c>
    </row>
    <row r="260" spans="1:2" x14ac:dyDescent="0.3">
      <c r="A260" s="3">
        <v>1961</v>
      </c>
      <c r="B260" s="8">
        <v>5.9575764048018973</v>
      </c>
    </row>
    <row r="261" spans="1:2" x14ac:dyDescent="0.3">
      <c r="A261" s="3">
        <v>1962</v>
      </c>
      <c r="B261" s="8">
        <v>6.031814895940788</v>
      </c>
    </row>
    <row r="262" spans="1:2" x14ac:dyDescent="0.3">
      <c r="A262" s="3">
        <v>1963</v>
      </c>
      <c r="B262" s="8">
        <v>5.9068344582387375</v>
      </c>
    </row>
    <row r="263" spans="1:2" x14ac:dyDescent="0.3">
      <c r="A263" s="3">
        <v>1964</v>
      </c>
      <c r="B263" s="8">
        <v>5.6849977474748101</v>
      </c>
    </row>
    <row r="264" spans="1:2" x14ac:dyDescent="0.3">
      <c r="A264" s="3">
        <v>1965</v>
      </c>
      <c r="B264" s="8">
        <v>5.2115615887258437</v>
      </c>
    </row>
    <row r="265" spans="1:2" x14ac:dyDescent="0.3">
      <c r="A265" s="3">
        <v>1966</v>
      </c>
      <c r="B265" s="8">
        <v>6.6716868517265366</v>
      </c>
    </row>
    <row r="266" spans="1:2" x14ac:dyDescent="0.3">
      <c r="A266" s="3">
        <v>1967</v>
      </c>
      <c r="B266" s="8">
        <v>5.9466176728300288</v>
      </c>
    </row>
    <row r="267" spans="1:2" x14ac:dyDescent="0.3">
      <c r="A267" s="3">
        <v>1968</v>
      </c>
      <c r="B267" s="8">
        <v>4.9429734697676615</v>
      </c>
    </row>
    <row r="268" spans="1:2" x14ac:dyDescent="0.3">
      <c r="A268" s="3">
        <v>1969</v>
      </c>
      <c r="B268" s="8">
        <v>4.0309338230008196</v>
      </c>
    </row>
    <row r="269" spans="1:2" x14ac:dyDescent="0.3">
      <c r="A269" s="3">
        <v>1970</v>
      </c>
      <c r="B269" s="8">
        <v>3.8789442759247752</v>
      </c>
    </row>
    <row r="270" spans="1:2" x14ac:dyDescent="0.3">
      <c r="A270" s="3">
        <v>1971</v>
      </c>
      <c r="B270" s="8">
        <v>4.0024013413924049</v>
      </c>
    </row>
    <row r="271" spans="1:2" x14ac:dyDescent="0.3">
      <c r="A271" s="3">
        <v>1972</v>
      </c>
      <c r="B271" s="8">
        <v>3.7089103357263729</v>
      </c>
    </row>
    <row r="272" spans="1:2" x14ac:dyDescent="0.3">
      <c r="A272" s="3">
        <v>1973</v>
      </c>
      <c r="B272" s="8">
        <v>4.7233328264370513</v>
      </c>
    </row>
    <row r="273" spans="1:2" x14ac:dyDescent="0.3">
      <c r="A273" s="3">
        <v>1974</v>
      </c>
      <c r="B273" s="8">
        <v>6.0205692503702233</v>
      </c>
    </row>
    <row r="274" spans="1:2" x14ac:dyDescent="0.3">
      <c r="A274" s="3">
        <v>1975</v>
      </c>
      <c r="B274" s="8">
        <v>6.6469160561139304</v>
      </c>
    </row>
    <row r="275" spans="1:2" x14ac:dyDescent="0.3">
      <c r="A275" s="3">
        <v>1976</v>
      </c>
      <c r="B275" s="8">
        <v>6.1146902110440573</v>
      </c>
    </row>
    <row r="276" spans="1:2" x14ac:dyDescent="0.3">
      <c r="A276" s="3">
        <v>1977</v>
      </c>
      <c r="B276" s="8">
        <v>6.2649293238980439</v>
      </c>
    </row>
    <row r="277" spans="1:2" x14ac:dyDescent="0.3">
      <c r="A277" s="3">
        <v>1978</v>
      </c>
      <c r="B277" s="8">
        <v>6.5881866082291012</v>
      </c>
    </row>
    <row r="278" spans="1:2" x14ac:dyDescent="0.3">
      <c r="A278" s="3">
        <v>1979</v>
      </c>
      <c r="B278" s="8">
        <v>8.1691663741243108</v>
      </c>
    </row>
    <row r="279" spans="1:2" x14ac:dyDescent="0.3">
      <c r="A279" s="3">
        <v>1980</v>
      </c>
      <c r="B279" s="8">
        <v>9.2450257161909946</v>
      </c>
    </row>
    <row r="280" spans="1:2" x14ac:dyDescent="0.3">
      <c r="A280" s="3">
        <v>1981</v>
      </c>
      <c r="B280" s="8">
        <v>8.5712381349397955</v>
      </c>
    </row>
    <row r="281" spans="1:2" x14ac:dyDescent="0.3">
      <c r="A281" s="3">
        <v>1982</v>
      </c>
      <c r="B281" s="8">
        <v>8.1426279009980167</v>
      </c>
    </row>
    <row r="282" spans="1:2" x14ac:dyDescent="0.3">
      <c r="A282" s="3">
        <v>1983</v>
      </c>
      <c r="B282" s="8">
        <v>7.8529644624891235</v>
      </c>
    </row>
    <row r="283" spans="1:2" x14ac:dyDescent="0.3">
      <c r="A283" s="3">
        <v>1984</v>
      </c>
      <c r="B283" s="8">
        <v>7.7259745513613982</v>
      </c>
    </row>
    <row r="284" spans="1:2" x14ac:dyDescent="0.3">
      <c r="A284" s="3">
        <v>1985</v>
      </c>
      <c r="B284" s="8">
        <v>7.6454811978503745</v>
      </c>
    </row>
    <row r="285" spans="1:2" x14ac:dyDescent="0.3">
      <c r="A285" s="3">
        <v>1986</v>
      </c>
      <c r="B285" s="8">
        <v>7.0230502389109537</v>
      </c>
    </row>
    <row r="286" spans="1:2" x14ac:dyDescent="0.3">
      <c r="A286" s="3">
        <v>1987</v>
      </c>
      <c r="B286" s="8">
        <v>6.9802331516732465</v>
      </c>
    </row>
    <row r="287" spans="1:2" x14ac:dyDescent="0.3">
      <c r="A287" s="3">
        <v>1988</v>
      </c>
      <c r="B287" s="8">
        <v>7.4552303613977191</v>
      </c>
    </row>
    <row r="288" spans="1:2" x14ac:dyDescent="0.3">
      <c r="A288" s="3">
        <v>1989</v>
      </c>
      <c r="B288" s="8">
        <v>8.1520018126918643</v>
      </c>
    </row>
    <row r="289" spans="1:2" x14ac:dyDescent="0.3">
      <c r="A289" s="3">
        <v>1990</v>
      </c>
      <c r="B289" s="8">
        <v>8.452911276062645</v>
      </c>
    </row>
    <row r="290" spans="1:2" x14ac:dyDescent="0.3">
      <c r="A290" s="3">
        <v>1991</v>
      </c>
      <c r="B290" s="8">
        <v>8.4934857805994746</v>
      </c>
    </row>
    <row r="291" spans="1:2" x14ac:dyDescent="0.3">
      <c r="A291" s="3">
        <v>1992</v>
      </c>
      <c r="B291" s="8">
        <v>9.5901721168074712</v>
      </c>
    </row>
    <row r="292" spans="1:2" x14ac:dyDescent="0.3">
      <c r="A292" s="3">
        <v>1993</v>
      </c>
      <c r="B292" s="8">
        <v>9.817322331605105</v>
      </c>
    </row>
    <row r="293" spans="1:2" x14ac:dyDescent="0.3">
      <c r="A293" s="3">
        <v>1994</v>
      </c>
      <c r="B293" s="8">
        <v>10.190059460182374</v>
      </c>
    </row>
    <row r="294" spans="1:2" x14ac:dyDescent="0.3">
      <c r="A294" s="3">
        <v>1995</v>
      </c>
      <c r="B294" s="8">
        <v>12.023480670988118</v>
      </c>
    </row>
    <row r="295" spans="1:2" x14ac:dyDescent="0.3">
      <c r="A295" s="3">
        <v>1996</v>
      </c>
      <c r="B295" s="8">
        <v>11.544318599780514</v>
      </c>
    </row>
    <row r="296" spans="1:2" x14ac:dyDescent="0.3">
      <c r="A296" s="3">
        <v>1997</v>
      </c>
      <c r="B296" s="8">
        <v>11.928669548360197</v>
      </c>
    </row>
    <row r="297" spans="1:2" x14ac:dyDescent="0.3">
      <c r="A297" s="3">
        <v>1998</v>
      </c>
      <c r="B297" s="8">
        <v>12.681000899683074</v>
      </c>
    </row>
    <row r="298" spans="1:2" x14ac:dyDescent="0.3">
      <c r="A298" s="3">
        <v>1999</v>
      </c>
      <c r="B298" s="8">
        <v>13.363533431491923</v>
      </c>
    </row>
    <row r="299" spans="1:2" x14ac:dyDescent="0.3">
      <c r="A299" s="3">
        <v>2000</v>
      </c>
      <c r="B299" s="8">
        <v>13.903686598904654</v>
      </c>
    </row>
    <row r="300" spans="1:2" x14ac:dyDescent="0.3">
      <c r="A300" s="3">
        <v>2001</v>
      </c>
      <c r="B300" s="8">
        <v>13.434875119525726</v>
      </c>
    </row>
    <row r="301" spans="1:2" x14ac:dyDescent="0.3">
      <c r="A301" s="3">
        <v>2002</v>
      </c>
      <c r="B301" s="8">
        <v>15.244279010869008</v>
      </c>
    </row>
    <row r="302" spans="1:2" x14ac:dyDescent="0.3">
      <c r="A302" s="3">
        <v>2003</v>
      </c>
      <c r="B302" s="8">
        <v>15.644522274790582</v>
      </c>
    </row>
    <row r="303" spans="1:2" x14ac:dyDescent="0.3">
      <c r="A303" s="3">
        <v>2004</v>
      </c>
      <c r="B303" s="8">
        <v>19.644689096399496</v>
      </c>
    </row>
    <row r="304" spans="1:2" x14ac:dyDescent="0.3">
      <c r="A304" s="3">
        <v>2005</v>
      </c>
      <c r="B304" s="8">
        <v>22.396422920159335</v>
      </c>
    </row>
    <row r="305" spans="1:2" x14ac:dyDescent="0.3">
      <c r="A305" s="3">
        <v>2006</v>
      </c>
      <c r="B305" s="8">
        <v>24.456539076953579</v>
      </c>
    </row>
    <row r="306" spans="1:2" x14ac:dyDescent="0.3">
      <c r="A306" s="3">
        <v>2007</v>
      </c>
      <c r="B306" s="8">
        <v>24.886568930494434</v>
      </c>
    </row>
    <row r="307" spans="1:2" x14ac:dyDescent="0.3">
      <c r="A307" s="3">
        <v>2008</v>
      </c>
      <c r="B307" s="8">
        <v>29.270863179083975</v>
      </c>
    </row>
    <row r="308" spans="1:2" x14ac:dyDescent="0.3">
      <c r="A308" s="3">
        <v>2009</v>
      </c>
      <c r="B308" s="8">
        <v>25.87235026864867</v>
      </c>
    </row>
    <row r="309" spans="1:2" x14ac:dyDescent="0.3">
      <c r="A309" s="3">
        <v>2010</v>
      </c>
      <c r="B309" s="8">
        <v>26.854273248656039</v>
      </c>
    </row>
    <row r="310" spans="1:2" x14ac:dyDescent="0.3">
      <c r="A310" s="3">
        <v>2011</v>
      </c>
      <c r="B310" s="8">
        <v>31.083460551116993</v>
      </c>
    </row>
    <row r="311" spans="1:2" x14ac:dyDescent="0.3">
      <c r="A311" s="3">
        <v>2012</v>
      </c>
      <c r="B311" s="8">
        <v>31.259291067332896</v>
      </c>
    </row>
    <row r="312" spans="1:2" x14ac:dyDescent="0.3">
      <c r="A312" s="3">
        <v>2013</v>
      </c>
      <c r="B312" s="8">
        <v>28.413270646159315</v>
      </c>
    </row>
    <row r="313" spans="1:2" x14ac:dyDescent="0.3">
      <c r="A313" s="3">
        <v>2014</v>
      </c>
      <c r="B313" s="8">
        <v>25.954222738948936</v>
      </c>
    </row>
    <row r="314" spans="1:2" x14ac:dyDescent="0.3">
      <c r="A314" s="3">
        <v>2015</v>
      </c>
      <c r="B314" s="8">
        <v>22.109724675521264</v>
      </c>
    </row>
    <row r="315" spans="1:2" x14ac:dyDescent="0.3">
      <c r="A315" s="3">
        <v>2016</v>
      </c>
      <c r="B315" s="8">
        <v>20.924250822891878</v>
      </c>
    </row>
    <row r="316" spans="1:2" x14ac:dyDescent="0.3">
      <c r="A316" s="3">
        <v>2017</v>
      </c>
      <c r="B316" s="8">
        <v>21.940126113982068</v>
      </c>
    </row>
    <row r="317" spans="1:2" x14ac:dyDescent="0.3">
      <c r="A317" s="3">
        <v>2018</v>
      </c>
      <c r="B317" s="8">
        <v>23.552318067403739</v>
      </c>
    </row>
    <row r="318" spans="1:2" x14ac:dyDescent="0.3">
      <c r="A318" s="3">
        <v>2019</v>
      </c>
      <c r="B318" s="8">
        <v>21.356568505326376</v>
      </c>
    </row>
    <row r="319" spans="1:2" x14ac:dyDescent="0.3">
      <c r="A319" s="3" t="s">
        <v>9</v>
      </c>
      <c r="B319" s="8">
        <v>758.41780472997687</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6963-4A54-478C-839C-77300E7BF78A}">
  <dimension ref="A2:H128"/>
  <sheetViews>
    <sheetView topLeftCell="A61" zoomScale="87" zoomScaleNormal="55" workbookViewId="0">
      <selection activeCell="B69" sqref="B69"/>
    </sheetView>
  </sheetViews>
  <sheetFormatPr defaultRowHeight="14.4" x14ac:dyDescent="0.3"/>
  <cols>
    <col min="1" max="1" width="13.109375" bestFit="1" customWidth="1"/>
    <col min="2" max="2" width="30.21875" bestFit="1" customWidth="1"/>
  </cols>
  <sheetData>
    <row r="2" spans="1:8" ht="31.2" x14ac:dyDescent="0.6">
      <c r="H2" s="12" t="s">
        <v>54</v>
      </c>
    </row>
    <row r="3" spans="1:8" x14ac:dyDescent="0.3">
      <c r="A3" s="2" t="s">
        <v>8</v>
      </c>
      <c r="B3" t="s">
        <v>44</v>
      </c>
    </row>
    <row r="4" spans="1:8" x14ac:dyDescent="0.3">
      <c r="A4" s="3">
        <v>1960</v>
      </c>
      <c r="B4" s="8">
        <v>14.750118085453733</v>
      </c>
    </row>
    <row r="5" spans="1:8" x14ac:dyDescent="0.3">
      <c r="A5" s="3">
        <v>1961</v>
      </c>
      <c r="B5" s="8">
        <v>15.35383648314879</v>
      </c>
    </row>
    <row r="6" spans="1:8" x14ac:dyDescent="0.3">
      <c r="A6" s="3">
        <v>1962</v>
      </c>
      <c r="B6" s="8">
        <v>15.863298130651057</v>
      </c>
    </row>
    <row r="7" spans="1:8" x14ac:dyDescent="0.3">
      <c r="A7" s="3">
        <v>1963</v>
      </c>
      <c r="B7" s="8">
        <v>15.752388353544397</v>
      </c>
    </row>
    <row r="8" spans="1:8" x14ac:dyDescent="0.3">
      <c r="A8" s="3">
        <v>1964</v>
      </c>
      <c r="B8" s="8">
        <v>14.850739961716513</v>
      </c>
    </row>
    <row r="9" spans="1:8" x14ac:dyDescent="0.3">
      <c r="A9" s="3">
        <v>1965</v>
      </c>
      <c r="B9" s="8">
        <v>15.010907767370233</v>
      </c>
    </row>
    <row r="10" spans="1:8" x14ac:dyDescent="0.3">
      <c r="A10" s="3">
        <v>1966</v>
      </c>
      <c r="B10" s="8">
        <v>14.503992968114213</v>
      </c>
    </row>
    <row r="11" spans="1:8" x14ac:dyDescent="0.3">
      <c r="A11" s="3">
        <v>1967</v>
      </c>
      <c r="B11" s="8">
        <v>13.231861254314158</v>
      </c>
    </row>
    <row r="12" spans="1:8" x14ac:dyDescent="0.3">
      <c r="A12" s="3">
        <v>1968</v>
      </c>
      <c r="B12" s="8">
        <v>13.522788013830064</v>
      </c>
    </row>
    <row r="13" spans="1:8" x14ac:dyDescent="0.3">
      <c r="A13" s="3">
        <v>1969</v>
      </c>
      <c r="B13" s="8">
        <v>14.14647158348847</v>
      </c>
    </row>
    <row r="14" spans="1:8" x14ac:dyDescent="0.3">
      <c r="A14" s="3">
        <v>1970</v>
      </c>
      <c r="B14" s="8">
        <v>14.456545092970309</v>
      </c>
    </row>
    <row r="15" spans="1:8" x14ac:dyDescent="0.3">
      <c r="A15" s="3">
        <v>1971</v>
      </c>
      <c r="B15" s="8">
        <v>14.982286742629674</v>
      </c>
    </row>
    <row r="16" spans="1:8" x14ac:dyDescent="0.3">
      <c r="A16" s="3">
        <v>1972</v>
      </c>
      <c r="B16" s="8">
        <v>15.102549377514551</v>
      </c>
    </row>
    <row r="17" spans="1:2" x14ac:dyDescent="0.3">
      <c r="A17" s="3">
        <v>1973</v>
      </c>
      <c r="B17" s="8">
        <v>15.015285312686323</v>
      </c>
    </row>
    <row r="18" spans="1:2" x14ac:dyDescent="0.3">
      <c r="A18" s="3">
        <v>1974</v>
      </c>
      <c r="B18" s="8">
        <v>16.345913378233696</v>
      </c>
    </row>
    <row r="19" spans="1:2" x14ac:dyDescent="0.3">
      <c r="A19" s="3">
        <v>1975</v>
      </c>
      <c r="B19" s="8">
        <v>15.838486659850769</v>
      </c>
    </row>
    <row r="20" spans="1:2" x14ac:dyDescent="0.3">
      <c r="A20" s="3">
        <v>1976</v>
      </c>
      <c r="B20" s="8">
        <v>16.265888832564393</v>
      </c>
    </row>
    <row r="21" spans="1:2" x14ac:dyDescent="0.3">
      <c r="A21" s="3">
        <v>1977</v>
      </c>
      <c r="B21" s="8">
        <v>16.080868929424948</v>
      </c>
    </row>
    <row r="22" spans="1:2" x14ac:dyDescent="0.3">
      <c r="A22" s="3">
        <v>1978</v>
      </c>
      <c r="B22" s="8">
        <v>17.096440520153379</v>
      </c>
    </row>
    <row r="23" spans="1:2" x14ac:dyDescent="0.3">
      <c r="A23" s="3">
        <v>1979</v>
      </c>
      <c r="B23" s="8">
        <v>17.852034489724975</v>
      </c>
    </row>
    <row r="24" spans="1:2" x14ac:dyDescent="0.3">
      <c r="A24" s="3">
        <v>1980</v>
      </c>
      <c r="B24" s="8">
        <v>16.752375797325772</v>
      </c>
    </row>
    <row r="25" spans="1:2" x14ac:dyDescent="0.3">
      <c r="A25" s="3">
        <v>1981</v>
      </c>
      <c r="B25" s="8">
        <v>16.770443751977261</v>
      </c>
    </row>
    <row r="26" spans="1:2" x14ac:dyDescent="0.3">
      <c r="A26" s="3">
        <v>1982</v>
      </c>
      <c r="B26" s="8">
        <v>16.369995937802507</v>
      </c>
    </row>
    <row r="27" spans="1:2" x14ac:dyDescent="0.3">
      <c r="A27" s="3">
        <v>1983</v>
      </c>
      <c r="B27" s="8">
        <v>16.664454692365489</v>
      </c>
    </row>
    <row r="28" spans="1:2" x14ac:dyDescent="0.3">
      <c r="A28" s="3">
        <v>1984</v>
      </c>
      <c r="B28" s="8">
        <v>16.707803600627717</v>
      </c>
    </row>
    <row r="29" spans="1:2" x14ac:dyDescent="0.3">
      <c r="A29" s="3">
        <v>1985</v>
      </c>
      <c r="B29" s="8">
        <v>16.418012862606052</v>
      </c>
    </row>
    <row r="30" spans="1:2" x14ac:dyDescent="0.3">
      <c r="A30" s="3">
        <v>1986</v>
      </c>
      <c r="B30" s="8">
        <v>16.221583809251161</v>
      </c>
    </row>
    <row r="31" spans="1:2" x14ac:dyDescent="0.3">
      <c r="A31" s="3">
        <v>1987</v>
      </c>
      <c r="B31" s="8">
        <v>16.209549353961737</v>
      </c>
    </row>
    <row r="32" spans="1:2" x14ac:dyDescent="0.3">
      <c r="A32" s="3">
        <v>1988</v>
      </c>
      <c r="B32" s="8">
        <v>16.101534849164324</v>
      </c>
    </row>
    <row r="33" spans="1:2" x14ac:dyDescent="0.3">
      <c r="A33" s="3">
        <v>1989</v>
      </c>
      <c r="B33" s="8">
        <v>16.90284589649222</v>
      </c>
    </row>
    <row r="34" spans="1:2" x14ac:dyDescent="0.3">
      <c r="A34" s="3">
        <v>1990</v>
      </c>
      <c r="B34" s="8">
        <v>16.597596442188877</v>
      </c>
    </row>
    <row r="35" spans="1:2" x14ac:dyDescent="0.3">
      <c r="A35" s="3">
        <v>1991</v>
      </c>
      <c r="B35" s="8">
        <v>15.676260160512566</v>
      </c>
    </row>
    <row r="36" spans="1:2" x14ac:dyDescent="0.3">
      <c r="A36" s="3">
        <v>1992</v>
      </c>
      <c r="B36" s="8">
        <v>15.800799817081081</v>
      </c>
    </row>
    <row r="37" spans="1:2" x14ac:dyDescent="0.3">
      <c r="A37" s="3">
        <v>1993</v>
      </c>
      <c r="B37" s="8">
        <v>15.915712107843946</v>
      </c>
    </row>
    <row r="38" spans="1:2" x14ac:dyDescent="0.3">
      <c r="A38" s="3">
        <v>1994</v>
      </c>
      <c r="B38" s="8">
        <v>16.764138130822431</v>
      </c>
    </row>
    <row r="39" spans="1:2" x14ac:dyDescent="0.3">
      <c r="A39" s="3">
        <v>1995</v>
      </c>
      <c r="B39" s="8">
        <v>17.865850596558769</v>
      </c>
    </row>
    <row r="40" spans="1:2" x14ac:dyDescent="0.3">
      <c r="A40" s="3">
        <v>1996</v>
      </c>
      <c r="B40" s="8">
        <v>17.596340800641489</v>
      </c>
    </row>
    <row r="41" spans="1:2" x14ac:dyDescent="0.3">
      <c r="A41" s="3">
        <v>1997</v>
      </c>
      <c r="B41" s="8">
        <v>16.518578530005897</v>
      </c>
    </row>
    <row r="42" spans="1:2" x14ac:dyDescent="0.3">
      <c r="A42" s="3">
        <v>1998</v>
      </c>
      <c r="B42" s="8">
        <v>15.71931601640531</v>
      </c>
    </row>
    <row r="43" spans="1:2" x14ac:dyDescent="0.3">
      <c r="A43" s="3">
        <v>1999</v>
      </c>
      <c r="B43" s="8">
        <v>15.180536713273733</v>
      </c>
    </row>
    <row r="44" spans="1:2" x14ac:dyDescent="0.3">
      <c r="A44" s="3">
        <v>2000</v>
      </c>
      <c r="B44" s="8">
        <v>15.927023018208942</v>
      </c>
    </row>
    <row r="45" spans="1:2" x14ac:dyDescent="0.3">
      <c r="A45" s="3">
        <v>2001</v>
      </c>
      <c r="B45" s="8">
        <v>15.307021283153109</v>
      </c>
    </row>
    <row r="46" spans="1:2" x14ac:dyDescent="0.3">
      <c r="A46" s="3">
        <v>2002</v>
      </c>
      <c r="B46" s="8">
        <v>15.558701726420411</v>
      </c>
    </row>
    <row r="47" spans="1:2" x14ac:dyDescent="0.3">
      <c r="A47" s="3">
        <v>2003</v>
      </c>
      <c r="B47" s="8">
        <v>15.587386648701912</v>
      </c>
    </row>
    <row r="48" spans="1:2" x14ac:dyDescent="0.3">
      <c r="A48" s="3">
        <v>2004</v>
      </c>
      <c r="B48" s="8">
        <v>15.827245740502883</v>
      </c>
    </row>
    <row r="49" spans="1:2" x14ac:dyDescent="0.3">
      <c r="A49" s="3">
        <v>2005</v>
      </c>
      <c r="B49" s="8">
        <v>15.973017044701544</v>
      </c>
    </row>
    <row r="50" spans="1:2" x14ac:dyDescent="0.3">
      <c r="A50" s="3">
        <v>2006</v>
      </c>
      <c r="B50" s="8">
        <v>17.303653331110816</v>
      </c>
    </row>
    <row r="51" spans="1:2" x14ac:dyDescent="0.3">
      <c r="A51" s="3">
        <v>2007</v>
      </c>
      <c r="B51" s="8">
        <v>16.864567775440339</v>
      </c>
    </row>
    <row r="52" spans="1:2" x14ac:dyDescent="0.3">
      <c r="A52" s="3">
        <v>2008</v>
      </c>
      <c r="B52" s="8">
        <v>17.098674148957645</v>
      </c>
    </row>
    <row r="53" spans="1:2" x14ac:dyDescent="0.3">
      <c r="A53" s="3">
        <v>2009</v>
      </c>
      <c r="B53" s="8">
        <v>17.143577666893957</v>
      </c>
    </row>
    <row r="54" spans="1:2" x14ac:dyDescent="0.3">
      <c r="A54" s="3">
        <v>2010</v>
      </c>
      <c r="B54" s="8">
        <v>17.029934249491589</v>
      </c>
    </row>
    <row r="55" spans="1:2" x14ac:dyDescent="0.3">
      <c r="A55" s="3">
        <v>2011</v>
      </c>
      <c r="B55" s="8">
        <v>16.139338127184022</v>
      </c>
    </row>
    <row r="56" spans="1:2" x14ac:dyDescent="0.3">
      <c r="A56" s="3">
        <v>2012</v>
      </c>
      <c r="B56" s="8">
        <v>15.816923007207002</v>
      </c>
    </row>
    <row r="57" spans="1:2" x14ac:dyDescent="0.3">
      <c r="A57" s="3">
        <v>2013</v>
      </c>
      <c r="B57" s="8">
        <v>15.253022692764418</v>
      </c>
    </row>
    <row r="58" spans="1:2" x14ac:dyDescent="0.3">
      <c r="A58" s="3">
        <v>2014</v>
      </c>
      <c r="B58" s="8">
        <v>15.065570111079472</v>
      </c>
    </row>
    <row r="59" spans="1:2" x14ac:dyDescent="0.3">
      <c r="A59" s="3">
        <v>2015</v>
      </c>
      <c r="B59" s="8">
        <v>15.583854562449957</v>
      </c>
    </row>
    <row r="60" spans="1:2" x14ac:dyDescent="0.3">
      <c r="A60" s="3">
        <v>2016</v>
      </c>
      <c r="B60" s="8">
        <v>15.162237147796384</v>
      </c>
    </row>
    <row r="61" spans="1:2" x14ac:dyDescent="0.3">
      <c r="A61" s="3">
        <v>2017</v>
      </c>
      <c r="B61" s="8">
        <v>14.893919609928627</v>
      </c>
    </row>
    <row r="62" spans="1:2" x14ac:dyDescent="0.3">
      <c r="A62" s="3">
        <v>2018</v>
      </c>
      <c r="B62" s="8">
        <v>14.584009409214881</v>
      </c>
    </row>
    <row r="63" spans="1:2" x14ac:dyDescent="0.3">
      <c r="A63" s="3">
        <v>2019</v>
      </c>
      <c r="B63" s="8">
        <v>13.722171681533316</v>
      </c>
    </row>
    <row r="64" spans="1:2" x14ac:dyDescent="0.3">
      <c r="A64" s="3" t="s">
        <v>9</v>
      </c>
      <c r="B64" s="8">
        <v>950.61828078703445</v>
      </c>
    </row>
    <row r="67" spans="1:2" x14ac:dyDescent="0.3">
      <c r="A67" s="2" t="s">
        <v>8</v>
      </c>
      <c r="B67" t="s">
        <v>45</v>
      </c>
    </row>
    <row r="68" spans="1:2" x14ac:dyDescent="0.3">
      <c r="A68" s="3">
        <v>1960</v>
      </c>
      <c r="B68" s="8"/>
    </row>
    <row r="69" spans="1:2" x14ac:dyDescent="0.3">
      <c r="A69" s="3">
        <v>1961</v>
      </c>
      <c r="B69" s="8">
        <v>10.284463894929678</v>
      </c>
    </row>
    <row r="70" spans="1:2" x14ac:dyDescent="0.3">
      <c r="A70" s="3">
        <v>1962</v>
      </c>
      <c r="B70" s="8">
        <v>11.031746031771229</v>
      </c>
    </row>
    <row r="71" spans="1:2" x14ac:dyDescent="0.3">
      <c r="A71" s="3">
        <v>1963</v>
      </c>
      <c r="B71" s="8">
        <v>14.045746962098494</v>
      </c>
    </row>
    <row r="72" spans="1:2" x14ac:dyDescent="0.3">
      <c r="A72" s="3">
        <v>1964</v>
      </c>
      <c r="B72" s="8">
        <v>9.965528047645698</v>
      </c>
    </row>
    <row r="73" spans="1:2" x14ac:dyDescent="0.3">
      <c r="A73" s="3">
        <v>1965</v>
      </c>
      <c r="B73" s="8">
        <v>6.5808339005638361</v>
      </c>
    </row>
    <row r="74" spans="1:2" x14ac:dyDescent="0.3">
      <c r="A74" s="3">
        <v>1966</v>
      </c>
      <c r="B74" s="8">
        <v>-25.586928953396459</v>
      </c>
    </row>
    <row r="75" spans="1:2" x14ac:dyDescent="0.3">
      <c r="A75" s="3">
        <v>1967</v>
      </c>
      <c r="B75" s="8">
        <v>-0.27866047422778523</v>
      </c>
    </row>
    <row r="76" spans="1:2" x14ac:dyDescent="0.3">
      <c r="A76" s="3">
        <v>1968</v>
      </c>
      <c r="B76" s="8">
        <v>8.2132235186540843</v>
      </c>
    </row>
    <row r="77" spans="1:2" x14ac:dyDescent="0.3">
      <c r="A77" s="3">
        <v>1969</v>
      </c>
      <c r="B77" s="8">
        <v>15.179704016908277</v>
      </c>
    </row>
    <row r="78" spans="1:2" x14ac:dyDescent="0.3">
      <c r="A78" s="3">
        <v>1970</v>
      </c>
      <c r="B78" s="8">
        <v>9.1409691630078367</v>
      </c>
    </row>
    <row r="79" spans="1:2" x14ac:dyDescent="0.3">
      <c r="A79" s="3">
        <v>1971</v>
      </c>
      <c r="B79" s="8">
        <v>11.819235948728712</v>
      </c>
    </row>
    <row r="80" spans="1:2" x14ac:dyDescent="0.3">
      <c r="A80" s="3">
        <v>1972</v>
      </c>
      <c r="B80" s="8">
        <v>6.9573441187600249</v>
      </c>
    </row>
    <row r="81" spans="1:2" x14ac:dyDescent="0.3">
      <c r="A81" s="3">
        <v>1973</v>
      </c>
      <c r="B81" s="8">
        <v>18.971947812289116</v>
      </c>
    </row>
    <row r="82" spans="1:2" x14ac:dyDescent="0.3">
      <c r="A82" s="3">
        <v>1974</v>
      </c>
      <c r="B82" s="8">
        <v>26.697499809593062</v>
      </c>
    </row>
    <row r="83" spans="1:2" x14ac:dyDescent="0.3">
      <c r="A83" s="3">
        <v>1975</v>
      </c>
      <c r="B83" s="8">
        <v>-4.1295752208791479</v>
      </c>
    </row>
    <row r="84" spans="1:2" x14ac:dyDescent="0.3">
      <c r="A84" s="3">
        <v>1976</v>
      </c>
      <c r="B84" s="8">
        <v>7.1250080241715938</v>
      </c>
    </row>
    <row r="85" spans="1:2" x14ac:dyDescent="0.3">
      <c r="A85" s="3">
        <v>1977</v>
      </c>
      <c r="B85" s="8">
        <v>16.928304076906606</v>
      </c>
    </row>
    <row r="86" spans="1:2" x14ac:dyDescent="0.3">
      <c r="A86" s="3">
        <v>1978</v>
      </c>
      <c r="B86" s="8">
        <v>20.153575329549387</v>
      </c>
    </row>
    <row r="87" spans="1:2" x14ac:dyDescent="0.3">
      <c r="A87" s="3">
        <v>1979</v>
      </c>
      <c r="B87" s="8">
        <v>16.353187544673958</v>
      </c>
    </row>
    <row r="88" spans="1:2" x14ac:dyDescent="0.3">
      <c r="A88" s="3">
        <v>1980</v>
      </c>
      <c r="B88" s="8">
        <v>14.285961006965108</v>
      </c>
    </row>
    <row r="89" spans="1:2" x14ac:dyDescent="0.3">
      <c r="A89" s="3">
        <v>1981</v>
      </c>
      <c r="B89" s="8">
        <v>3.9575670916793082</v>
      </c>
    </row>
    <row r="90" spans="1:2" x14ac:dyDescent="0.3">
      <c r="A90" s="3">
        <v>1982</v>
      </c>
      <c r="B90" s="8">
        <v>1.2568161773603292</v>
      </c>
    </row>
    <row r="91" spans="1:2" x14ac:dyDescent="0.3">
      <c r="A91" s="3">
        <v>1983</v>
      </c>
      <c r="B91" s="8">
        <v>10.698329061171099</v>
      </c>
    </row>
    <row r="92" spans="1:2" x14ac:dyDescent="0.3">
      <c r="A92" s="3">
        <v>1984</v>
      </c>
      <c r="B92" s="8">
        <v>-2.5438002841504033</v>
      </c>
    </row>
    <row r="93" spans="1:2" x14ac:dyDescent="0.3">
      <c r="A93" s="3">
        <v>1985</v>
      </c>
      <c r="B93" s="8">
        <v>7.6927536306493227</v>
      </c>
    </row>
    <row r="94" spans="1:2" x14ac:dyDescent="0.3">
      <c r="A94" s="3">
        <v>1986</v>
      </c>
      <c r="B94" s="8">
        <v>5.804085378214217</v>
      </c>
    </row>
    <row r="95" spans="1:2" x14ac:dyDescent="0.3">
      <c r="A95" s="3">
        <v>1987</v>
      </c>
      <c r="B95" s="8">
        <v>11.98484314591402</v>
      </c>
    </row>
    <row r="96" spans="1:2" x14ac:dyDescent="0.3">
      <c r="A96" s="3">
        <v>1988</v>
      </c>
      <c r="B96" s="8">
        <v>5.5832168911836746</v>
      </c>
    </row>
    <row r="97" spans="1:2" x14ac:dyDescent="0.3">
      <c r="A97" s="3">
        <v>1989</v>
      </c>
      <c r="B97" s="8">
        <v>4.7831316095838199</v>
      </c>
    </row>
    <row r="98" spans="1:2" x14ac:dyDescent="0.3">
      <c r="A98" s="3">
        <v>1990</v>
      </c>
      <c r="B98" s="8">
        <v>6.4653224912076759</v>
      </c>
    </row>
    <row r="99" spans="1:2" x14ac:dyDescent="0.3">
      <c r="A99" s="3">
        <v>1991</v>
      </c>
      <c r="B99" s="8">
        <v>-20.520746500900763</v>
      </c>
    </row>
    <row r="100" spans="1:2" x14ac:dyDescent="0.3">
      <c r="A100" s="3">
        <v>1992</v>
      </c>
      <c r="B100" s="8">
        <v>7.5499259015088125</v>
      </c>
    </row>
    <row r="101" spans="1:2" x14ac:dyDescent="0.3">
      <c r="A101" s="3">
        <v>1993</v>
      </c>
      <c r="B101" s="8">
        <v>-2.3875810438839804</v>
      </c>
    </row>
    <row r="102" spans="1:2" x14ac:dyDescent="0.3">
      <c r="A102" s="3">
        <v>1994</v>
      </c>
      <c r="B102" s="8">
        <v>23.425248439444577</v>
      </c>
    </row>
    <row r="103" spans="1:2" x14ac:dyDescent="0.3">
      <c r="A103" s="3">
        <v>1995</v>
      </c>
      <c r="B103" s="8">
        <v>17.319814954744999</v>
      </c>
    </row>
    <row r="104" spans="1:2" x14ac:dyDescent="0.3">
      <c r="A104" s="3">
        <v>1996</v>
      </c>
      <c r="B104" s="8">
        <v>7.4075800138415078</v>
      </c>
    </row>
    <row r="105" spans="1:2" x14ac:dyDescent="0.3">
      <c r="A105" s="3">
        <v>1997</v>
      </c>
      <c r="B105" s="8">
        <v>-0.63652269241067172</v>
      </c>
    </row>
    <row r="106" spans="1:2" x14ac:dyDescent="0.3">
      <c r="A106" s="3">
        <v>1998</v>
      </c>
      <c r="B106" s="8">
        <v>-3.5837475680324142</v>
      </c>
    </row>
    <row r="107" spans="1:2" x14ac:dyDescent="0.3">
      <c r="A107" s="3">
        <v>1999</v>
      </c>
      <c r="B107" s="8">
        <v>5.1602708389386924</v>
      </c>
    </row>
    <row r="108" spans="1:2" x14ac:dyDescent="0.3">
      <c r="A108" s="3">
        <v>2000</v>
      </c>
      <c r="B108" s="8">
        <v>7.1067737859868787</v>
      </c>
    </row>
    <row r="109" spans="1:2" x14ac:dyDescent="0.3">
      <c r="A109" s="3">
        <v>2001</v>
      </c>
      <c r="B109" s="8">
        <v>-0.39518049520812398</v>
      </c>
    </row>
    <row r="110" spans="1:2" x14ac:dyDescent="0.3">
      <c r="A110" s="3">
        <v>2002</v>
      </c>
      <c r="B110" s="8">
        <v>7.8204403140146947</v>
      </c>
    </row>
    <row r="111" spans="1:2" x14ac:dyDescent="0.3">
      <c r="A111" s="3">
        <v>2003</v>
      </c>
      <c r="B111" s="8">
        <v>18.231658069949795</v>
      </c>
    </row>
    <row r="112" spans="1:2" x14ac:dyDescent="0.3">
      <c r="A112" s="3">
        <v>2004</v>
      </c>
      <c r="B112" s="8">
        <v>18.489675234646747</v>
      </c>
    </row>
    <row r="113" spans="1:2" x14ac:dyDescent="0.3">
      <c r="A113" s="3">
        <v>2005</v>
      </c>
      <c r="B113" s="8">
        <v>16.750922495998218</v>
      </c>
    </row>
    <row r="114" spans="1:2" x14ac:dyDescent="0.3">
      <c r="A114" s="3">
        <v>2006</v>
      </c>
      <c r="B114" s="8">
        <v>24.160328051738951</v>
      </c>
    </row>
    <row r="115" spans="1:2" x14ac:dyDescent="0.3">
      <c r="A115" s="3">
        <v>2007</v>
      </c>
      <c r="B115" s="8">
        <v>26.120492586047096</v>
      </c>
    </row>
    <row r="116" spans="1:2" x14ac:dyDescent="0.3">
      <c r="A116" s="3">
        <v>2008</v>
      </c>
      <c r="B116" s="8">
        <v>-9.8404965671311115E-2</v>
      </c>
    </row>
    <row r="117" spans="1:2" x14ac:dyDescent="0.3">
      <c r="A117" s="3">
        <v>2009</v>
      </c>
      <c r="B117" s="8">
        <v>12.220831020059553</v>
      </c>
    </row>
    <row r="118" spans="1:2" x14ac:dyDescent="0.3">
      <c r="A118" s="3">
        <v>2010</v>
      </c>
      <c r="B118" s="8">
        <v>24.042360277940748</v>
      </c>
    </row>
    <row r="119" spans="1:2" x14ac:dyDescent="0.3">
      <c r="A119" s="3">
        <v>2011</v>
      </c>
      <c r="B119" s="8">
        <v>3.1091245028131382</v>
      </c>
    </row>
    <row r="120" spans="1:2" x14ac:dyDescent="0.3">
      <c r="A120" s="3">
        <v>2012</v>
      </c>
      <c r="B120" s="8">
        <v>-1.751088069596606</v>
      </c>
    </row>
    <row r="121" spans="1:2" x14ac:dyDescent="0.3">
      <c r="A121" s="3">
        <v>2013</v>
      </c>
      <c r="B121" s="8">
        <v>-2.0305473402392646</v>
      </c>
    </row>
    <row r="122" spans="1:2" x14ac:dyDescent="0.3">
      <c r="A122" s="3">
        <v>2014</v>
      </c>
      <c r="B122" s="8">
        <v>8.4743641263522775</v>
      </c>
    </row>
    <row r="123" spans="1:2" x14ac:dyDescent="0.3">
      <c r="A123" s="3">
        <v>2015</v>
      </c>
      <c r="B123" s="8">
        <v>6.7101160709757268</v>
      </c>
    </row>
    <row r="124" spans="1:2" x14ac:dyDescent="0.3">
      <c r="A124" s="3">
        <v>2016</v>
      </c>
      <c r="B124" s="8">
        <v>6.1383202607816347</v>
      </c>
    </row>
    <row r="125" spans="1:2" x14ac:dyDescent="0.3">
      <c r="A125" s="3">
        <v>2017</v>
      </c>
      <c r="B125" s="8">
        <v>13.552931923129213</v>
      </c>
    </row>
    <row r="126" spans="1:2" x14ac:dyDescent="0.3">
      <c r="A126" s="3">
        <v>2018</v>
      </c>
      <c r="B126" s="8">
        <v>0.14910103398550612</v>
      </c>
    </row>
    <row r="127" spans="1:2" x14ac:dyDescent="0.3">
      <c r="A127" s="3">
        <v>2019</v>
      </c>
      <c r="B127" s="8">
        <v>-0.29222064499822381</v>
      </c>
    </row>
    <row r="128" spans="1:2" x14ac:dyDescent="0.3">
      <c r="A128" s="3" t="s">
        <v>9</v>
      </c>
      <c r="B128" s="8">
        <v>471.66562033348379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46FC-DDFB-45E0-9A70-02AA355107E7}">
  <dimension ref="D1:V4"/>
  <sheetViews>
    <sheetView zoomScale="46" zoomScaleNormal="100" workbookViewId="0"/>
  </sheetViews>
  <sheetFormatPr defaultRowHeight="14.4" x14ac:dyDescent="0.3"/>
  <cols>
    <col min="1" max="16384" width="8.88671875" style="13"/>
  </cols>
  <sheetData>
    <row r="1" spans="4:22" ht="46.2" x14ac:dyDescent="0.85">
      <c r="D1" s="15" t="s">
        <v>48</v>
      </c>
      <c r="E1" s="15"/>
      <c r="F1" s="15"/>
      <c r="G1" s="15"/>
      <c r="H1" s="15"/>
      <c r="I1" s="15"/>
      <c r="J1" s="15"/>
      <c r="K1" s="15"/>
      <c r="L1" s="15"/>
      <c r="M1" s="15"/>
      <c r="N1" s="15"/>
      <c r="O1" s="15"/>
      <c r="P1" s="15"/>
      <c r="Q1" s="15"/>
      <c r="R1" s="15"/>
      <c r="S1" s="15"/>
      <c r="T1" s="15"/>
      <c r="U1" s="15"/>
      <c r="V1" s="15"/>
    </row>
    <row r="4" spans="4:22" ht="36.6" x14ac:dyDescent="0.7">
      <c r="J4" s="16"/>
    </row>
  </sheetData>
  <mergeCells count="1">
    <mergeCell ref="D1:V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D9AE-30FC-4F97-BA78-806AA1E20C06}">
  <dimension ref="B1:Z1"/>
  <sheetViews>
    <sheetView zoomScale="79" zoomScaleNormal="100" workbookViewId="0"/>
  </sheetViews>
  <sheetFormatPr defaultRowHeight="14.4" x14ac:dyDescent="0.3"/>
  <cols>
    <col min="1" max="16384" width="8.88671875" style="13"/>
  </cols>
  <sheetData>
    <row r="1" spans="2:26" ht="31.2" x14ac:dyDescent="0.6">
      <c r="B1" s="17" t="s">
        <v>47</v>
      </c>
      <c r="C1" s="17"/>
      <c r="D1" s="17"/>
      <c r="E1" s="17"/>
      <c r="F1" s="17"/>
      <c r="G1" s="17"/>
      <c r="H1" s="17"/>
      <c r="I1" s="17"/>
      <c r="J1" s="17"/>
      <c r="K1" s="17"/>
      <c r="L1" s="17"/>
      <c r="M1" s="17"/>
      <c r="N1" s="17"/>
      <c r="O1" s="17"/>
      <c r="P1" s="17"/>
      <c r="Q1" s="17"/>
      <c r="R1" s="17"/>
      <c r="S1" s="17"/>
      <c r="T1" s="17"/>
      <c r="U1" s="17"/>
      <c r="V1" s="17"/>
      <c r="W1" s="17"/>
      <c r="X1" s="17"/>
      <c r="Y1" s="17"/>
      <c r="Z1" s="17"/>
    </row>
  </sheetData>
  <mergeCells count="1">
    <mergeCell ref="B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4B648879C87644BE6879633516CC9C" ma:contentTypeVersion="4" ma:contentTypeDescription="Create a new document." ma:contentTypeScope="" ma:versionID="618bdc1db1c6112a77a4d1eef51ffb3f">
  <xsd:schema xmlns:xsd="http://www.w3.org/2001/XMLSchema" xmlns:xs="http://www.w3.org/2001/XMLSchema" xmlns:p="http://schemas.microsoft.com/office/2006/metadata/properties" xmlns:ns3="8d677c87-eac0-4c42-85f0-1d063dbf9db6" targetNamespace="http://schemas.microsoft.com/office/2006/metadata/properties" ma:root="true" ma:fieldsID="8877be66d7c1002a205ea575da63c1b1" ns3:_="">
    <xsd:import namespace="8d677c87-eac0-4c42-85f0-1d063dbf9db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677c87-eac0-4c42-85f0-1d063dbf9d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F4E858-69DA-493B-9973-0CBB654F5F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677c87-eac0-4c42-85f0-1d063dbf9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E3326E-9BFD-4E57-8F7F-9451B4C1A28C}">
  <ds:schemaRefs>
    <ds:schemaRef ds:uri="http://schemas.microsoft.com/office/infopath/2007/PartnerControls"/>
    <ds:schemaRef ds:uri="http://purl.org/dc/dcmitype/"/>
    <ds:schemaRef ds:uri="http://www.w3.org/XML/1998/namespace"/>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8d677c87-eac0-4c42-85f0-1d063dbf9db6"/>
    <ds:schemaRef ds:uri="http://purl.org/dc/terms/"/>
  </ds:schemaRefs>
</ds:datastoreItem>
</file>

<file path=customXml/itemProps3.xml><?xml version="1.0" encoding="utf-8"?>
<ds:datastoreItem xmlns:ds="http://schemas.openxmlformats.org/officeDocument/2006/customXml" ds:itemID="{EFCA2400-CE81-4D34-8A82-87955D6517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vt:lpstr>
      <vt:lpstr> Raw Data</vt:lpstr>
      <vt:lpstr>GDP analysis</vt:lpstr>
      <vt:lpstr>GNP analysis</vt:lpstr>
      <vt:lpstr>Inflation Rate  analysis</vt:lpstr>
      <vt:lpstr>Import and Export analysis</vt:lpstr>
      <vt:lpstr>Manufacturing analysis</vt:lpstr>
      <vt:lpstr>dataset1 GDP</vt:lpstr>
      <vt:lpstr>dataset2 GNP</vt:lpstr>
      <vt:lpstr>dataset3 Inflation Rate</vt:lpstr>
      <vt:lpstr>dataset4 Import and Export</vt:lpstr>
      <vt:lpstr>dataset5 Manufacturing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Prasoon Agrawal</dc:creator>
  <cp:lastModifiedBy>Prasoon Agrawal</cp:lastModifiedBy>
  <dcterms:created xsi:type="dcterms:W3CDTF">2020-11-10T06:47:04Z</dcterms:created>
  <dcterms:modified xsi:type="dcterms:W3CDTF">2020-12-17T04:15:58Z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0x010100E14B648879C87644BE6879633516CC9C</vt:lpwstr>
  </property>
</Properties>
</file>