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I.V-Categorical variables" sheetId="4" r:id="rId1"/>
    <sheet name="I.V-Continuous variables" sheetId="5" r:id="rId2"/>
    <sheet name="Modelingstepsresults-logistic " sheetId="6" r:id="rId3"/>
    <sheet name="KS Value" sheetId="7" r:id="rId4"/>
  </sheets>
  <calcPr calcId="125725"/>
</workbook>
</file>

<file path=xl/calcChain.xml><?xml version="1.0" encoding="utf-8"?>
<calcChain xmlns="http://schemas.openxmlformats.org/spreadsheetml/2006/main">
  <c r="M78" i="5"/>
  <c r="L78"/>
  <c r="M67"/>
  <c r="L67"/>
  <c r="M53"/>
  <c r="L53"/>
  <c r="M40"/>
  <c r="L40"/>
  <c r="M27"/>
  <c r="L27"/>
  <c r="M13"/>
  <c r="L13"/>
</calcChain>
</file>

<file path=xl/sharedStrings.xml><?xml version="1.0" encoding="utf-8"?>
<sst xmlns="http://schemas.openxmlformats.org/spreadsheetml/2006/main" count="513" uniqueCount="162">
  <si>
    <t>Sex</t>
  </si>
  <si>
    <t>good</t>
  </si>
  <si>
    <t>p_good</t>
  </si>
  <si>
    <t>bad</t>
  </si>
  <si>
    <t>p_bad</t>
  </si>
  <si>
    <t>p_total</t>
  </si>
  <si>
    <t>bad_rate</t>
  </si>
  <si>
    <t>g_index</t>
  </si>
  <si>
    <t>b_index</t>
  </si>
  <si>
    <t>efficiency</t>
  </si>
  <si>
    <t>i_value</t>
  </si>
  <si>
    <t>Female</t>
  </si>
  <si>
    <t>Male</t>
  </si>
  <si>
    <t>3 classes</t>
  </si>
  <si>
    <t/>
  </si>
  <si>
    <t>High predictor</t>
  </si>
  <si>
    <t>Chol_Status</t>
  </si>
  <si>
    <t>Medium predictor</t>
  </si>
  <si>
    <t>Low predictor</t>
  </si>
  <si>
    <t>Borderline</t>
  </si>
  <si>
    <t>Desirable</t>
  </si>
  <si>
    <t>High</t>
  </si>
  <si>
    <t>BP_Status</t>
  </si>
  <si>
    <t>Normal</t>
  </si>
  <si>
    <t>Optimal</t>
  </si>
  <si>
    <t>Weight_Status</t>
  </si>
  <si>
    <t>Overweight</t>
  </si>
  <si>
    <t>Underweight</t>
  </si>
  <si>
    <t>Smoking_Status</t>
  </si>
  <si>
    <t>Heavy (16-25)</t>
  </si>
  <si>
    <t>Light (1-5)</t>
  </si>
  <si>
    <t>Moderate (6-15)</t>
  </si>
  <si>
    <t>Non-smoker</t>
  </si>
  <si>
    <t>Very Heavy (&gt; 25)</t>
  </si>
  <si>
    <t>r_height</t>
  </si>
  <si>
    <t>min</t>
  </si>
  <si>
    <t>max</t>
  </si>
  <si>
    <t>r_bWeight</t>
  </si>
  <si>
    <t>r_Diastolic</t>
  </si>
  <si>
    <t>r_Systolic</t>
  </si>
  <si>
    <t>r_MRW</t>
  </si>
  <si>
    <t>r_Smoking</t>
  </si>
  <si>
    <t>r_Cholesterol</t>
  </si>
  <si>
    <t>Steps to be followed during logistic regression procedure</t>
  </si>
  <si>
    <t>Step1:Removing redundant variables (Which can be explained with linear combination of other variables)</t>
  </si>
  <si>
    <t>d_sex2</t>
  </si>
  <si>
    <t>=	Intercept</t>
  </si>
  <si>
    <t>-</t>
  </si>
  <si>
    <t>d_sex1</t>
  </si>
  <si>
    <t>d_chol2</t>
  </si>
  <si>
    <t>d_chol1</t>
  </si>
  <si>
    <t>d_bp3</t>
  </si>
  <si>
    <t>d_bp1</t>
  </si>
  <si>
    <t>d_bp2</t>
  </si>
  <si>
    <t>d_w3</t>
  </si>
  <si>
    <t>d_w1</t>
  </si>
  <si>
    <t>d_w2</t>
  </si>
  <si>
    <t>d_ss3</t>
  </si>
  <si>
    <t>d_ss1</t>
  </si>
  <si>
    <t>d_ss2</t>
  </si>
  <si>
    <t>d_height3</t>
  </si>
  <si>
    <t>d_height1</t>
  </si>
  <si>
    <t>d_height2</t>
  </si>
  <si>
    <t>d_Diastolic3</t>
  </si>
  <si>
    <t>d_Diastolic1</t>
  </si>
  <si>
    <t>d_Diastolic2</t>
  </si>
  <si>
    <t>d_Systolic3</t>
  </si>
  <si>
    <t>d_Systolic1</t>
  </si>
  <si>
    <t>d_Systolic2</t>
  </si>
  <si>
    <t>d_MRW3</t>
  </si>
  <si>
    <t>d_MRW1</t>
  </si>
  <si>
    <t>d_MRW2</t>
  </si>
  <si>
    <t>d_Smoking1</t>
  </si>
  <si>
    <t>=	d_ss1</t>
  </si>
  <si>
    <t>d_Smoking2</t>
  </si>
  <si>
    <t>=	d_ss2</t>
  </si>
  <si>
    <t>d_Smoking3</t>
  </si>
  <si>
    <t>Step 2: Now we are removing one by one insignificant variable based on maximum p-value and will stop once we removed all insignificant variables (P-value more than 0.05 - at 5 % significance level)</t>
  </si>
  <si>
    <t>AIC</t>
  </si>
  <si>
    <t>C-value</t>
  </si>
  <si>
    <t>Variable to remove</t>
  </si>
  <si>
    <t>variable p-value</t>
  </si>
  <si>
    <t>d_Cholesterol1</t>
  </si>
  <si>
    <t>d_Cholesterol3</t>
  </si>
  <si>
    <t>d_bweight2</t>
  </si>
  <si>
    <t>d_bweight1</t>
  </si>
  <si>
    <t>d_bweight3</t>
  </si>
  <si>
    <t>d_Cholesterol2</t>
  </si>
  <si>
    <t>We are stopping here because all variables are less than 0.05 (5% significance level)</t>
  </si>
  <si>
    <t>Analysis of Maximum Likelihood Estimates</t>
  </si>
  <si>
    <t>Parameter</t>
  </si>
  <si>
    <t>DF</t>
  </si>
  <si>
    <t>Estimate</t>
  </si>
  <si>
    <t>Standard</t>
  </si>
  <si>
    <t>Wald</t>
  </si>
  <si>
    <t>Pr &gt; ChiSq</t>
  </si>
  <si>
    <t>Error</t>
  </si>
  <si>
    <t>Chi-Square</t>
  </si>
  <si>
    <t>Intercept</t>
  </si>
  <si>
    <t>&lt;.0001</t>
  </si>
  <si>
    <t>Step 3:  Removing multicollinearity- we are using linear regression now (objective is to see all variables with VIF &lt;2 without compromising AIC &amp; c-value much</t>
  </si>
  <si>
    <t>Parameter Estimates</t>
  </si>
  <si>
    <t>Variable</t>
  </si>
  <si>
    <t>t Value</t>
  </si>
  <si>
    <t>Pr &gt; |t|</t>
  </si>
  <si>
    <t>Variance</t>
  </si>
  <si>
    <t>Inflation</t>
  </si>
  <si>
    <t>Results after removing d_Systolic2</t>
  </si>
  <si>
    <t>All logistic and linear regression outputs are in allowable limits, hence we can finalize these variables for modeling</t>
  </si>
  <si>
    <t>Model Fit Statistics</t>
  </si>
  <si>
    <t>Criterion</t>
  </si>
  <si>
    <t>Intercept Only</t>
  </si>
  <si>
    <t>Intercept and Covariates</t>
  </si>
  <si>
    <t>SC</t>
  </si>
  <si>
    <t>-2 Log L</t>
  </si>
  <si>
    <t>4156.706</t>
  </si>
  <si>
    <t>Acceptable (all variables are significant, &lt; 0.05)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</si>
  <si>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</si>
  <si>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</si>
  <si>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</si>
  <si>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</si>
  <si>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</si>
  <si>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</si>
  <si>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</si>
  <si>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</si>
  <si>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</si>
  <si>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Acceptable (all variables do not have multicollinearity VIF &lt; 2 )</t>
  </si>
  <si>
    <t>Now we applying variables on validation dataset and found that it is producing very good results</t>
  </si>
  <si>
    <t>This model is predicting outcome very well</t>
  </si>
  <si>
    <t>KSTable_Development</t>
  </si>
  <si>
    <t>decile</t>
  </si>
  <si>
    <t>nonresp</t>
  </si>
  <si>
    <t>resp</t>
  </si>
  <si>
    <t>actrespr</t>
  </si>
  <si>
    <t>predrespr</t>
  </si>
  <si>
    <t>minscore</t>
  </si>
  <si>
    <t>maxscore</t>
  </si>
  <si>
    <t>meanscore</t>
  </si>
  <si>
    <t>overall_odds</t>
  </si>
  <si>
    <t>info_odds</t>
  </si>
  <si>
    <t>log_odds</t>
  </si>
  <si>
    <t>prob_nonresp</t>
  </si>
  <si>
    <t>chi_sq</t>
  </si>
  <si>
    <t>pernonresp</t>
  </si>
  <si>
    <t>perresp</t>
  </si>
  <si>
    <t>cumpernonresp</t>
  </si>
  <si>
    <t>cumperresp</t>
  </si>
  <si>
    <t>perobs</t>
  </si>
  <si>
    <t>cumperobs</t>
  </si>
  <si>
    <t>cumrespr</t>
  </si>
  <si>
    <t>lift</t>
  </si>
  <si>
    <t>cumlift</t>
  </si>
  <si>
    <t>gini</t>
  </si>
  <si>
    <t>ks</t>
  </si>
  <si>
    <t>gof</t>
  </si>
  <si>
    <t>.</t>
  </si>
  <si>
    <t>Total</t>
  </si>
  <si>
    <t>ranking</t>
  </si>
  <si>
    <t>sat_rank</t>
  </si>
  <si>
    <t>maxksdec</t>
  </si>
  <si>
    <t>NOT SATISFACTORY</t>
  </si>
  <si>
    <t>KSTable_Validation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</si>
</sst>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rgb="FF11227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5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5" borderId="0" xfId="0" applyFont="1" applyFill="1" applyAlignment="1"/>
    <xf numFmtId="0" fontId="0" fillId="0" borderId="0" xfId="0" applyAlignment="1"/>
    <xf numFmtId="0" fontId="2" fillId="7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right" vertical="top" wrapText="1"/>
    </xf>
    <xf numFmtId="0" fontId="3" fillId="8" borderId="2" xfId="0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right" vertical="top" wrapText="1"/>
    </xf>
    <xf numFmtId="0" fontId="2" fillId="7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right" vertical="top" wrapText="1"/>
    </xf>
    <xf numFmtId="0" fontId="4" fillId="8" borderId="2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5" fillId="0" borderId="0" xfId="0" applyFont="1" applyAlignment="1">
      <alignment horizontal="left"/>
    </xf>
    <xf numFmtId="0" fontId="2" fillId="7" borderId="2" xfId="0" applyFont="1" applyFill="1" applyBorder="1" applyAlignment="1">
      <alignment horizontal="right" vertical="top" wrapText="1"/>
    </xf>
    <xf numFmtId="0" fontId="4" fillId="8" borderId="2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right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P35"/>
  <sheetViews>
    <sheetView tabSelected="1" workbookViewId="0">
      <selection activeCell="N15" sqref="N15"/>
    </sheetView>
  </sheetViews>
  <sheetFormatPr defaultRowHeight="15"/>
  <cols>
    <col min="1" max="1" width="16.42578125" bestFit="1" customWidth="1"/>
    <col min="2" max="2" width="5.42578125" bestFit="1" customWidth="1"/>
    <col min="3" max="3" width="12" bestFit="1" customWidth="1"/>
    <col min="4" max="4" width="5" bestFit="1" customWidth="1"/>
    <col min="5" max="9" width="12" bestFit="1" customWidth="1"/>
    <col min="10" max="10" width="9.7109375" bestFit="1" customWidth="1"/>
    <col min="11" max="11" width="7.42578125" bestFit="1" customWidth="1"/>
  </cols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6">
      <c r="A3" t="s">
        <v>11</v>
      </c>
      <c r="B3">
        <v>1977</v>
      </c>
      <c r="C3">
        <v>61.435674331883156</v>
      </c>
      <c r="D3">
        <v>896</v>
      </c>
      <c r="E3">
        <v>45.00251130085384</v>
      </c>
      <c r="F3">
        <v>55.154540218851992</v>
      </c>
      <c r="G3">
        <v>31.186912634876435</v>
      </c>
      <c r="H3">
        <v>136.5159505503913</v>
      </c>
      <c r="I3">
        <v>73.251372536514538</v>
      </c>
      <c r="J3">
        <v>8.2200000000000006</v>
      </c>
      <c r="K3">
        <v>5.1100000000000003</v>
      </c>
      <c r="L3" s="1"/>
    </row>
    <row r="4" spans="1:16">
      <c r="A4" t="s">
        <v>12</v>
      </c>
      <c r="B4">
        <v>1241</v>
      </c>
      <c r="C4">
        <v>38.564325668116844</v>
      </c>
      <c r="D4">
        <v>1095</v>
      </c>
      <c r="E4">
        <v>54.99748869914616</v>
      </c>
      <c r="F4">
        <v>44.845459781148008</v>
      </c>
      <c r="G4">
        <v>46.875</v>
      </c>
      <c r="H4">
        <v>70.12009369923959</v>
      </c>
      <c r="I4">
        <v>142.61215888065163</v>
      </c>
      <c r="J4">
        <v>8.2200000000000006</v>
      </c>
      <c r="K4">
        <v>5.83</v>
      </c>
      <c r="L4" s="2"/>
      <c r="O4" t="s">
        <v>13</v>
      </c>
    </row>
    <row r="5" spans="1:16">
      <c r="A5" t="s">
        <v>14</v>
      </c>
      <c r="J5">
        <v>16.440000000000001</v>
      </c>
      <c r="K5">
        <v>10.940000000000001</v>
      </c>
    </row>
    <row r="6" spans="1:16">
      <c r="O6" s="2"/>
      <c r="P6" t="s">
        <v>15</v>
      </c>
    </row>
    <row r="7" spans="1:16">
      <c r="A7" t="s">
        <v>16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O7" s="1"/>
      <c r="P7" t="s">
        <v>17</v>
      </c>
    </row>
    <row r="8" spans="1:16">
      <c r="A8" t="s">
        <v>14</v>
      </c>
      <c r="B8">
        <v>83</v>
      </c>
      <c r="C8">
        <v>2.579241765071473</v>
      </c>
      <c r="D8">
        <v>69</v>
      </c>
      <c r="E8">
        <v>3.4655951783023604</v>
      </c>
      <c r="F8">
        <v>2.9180264926089459</v>
      </c>
      <c r="G8">
        <v>45.39473684210526</v>
      </c>
      <c r="H8">
        <v>74.423134290248072</v>
      </c>
      <c r="I8">
        <v>134.36227825146133</v>
      </c>
      <c r="J8">
        <v>0.44</v>
      </c>
      <c r="K8">
        <v>0.26</v>
      </c>
      <c r="L8" s="1"/>
      <c r="O8" s="3"/>
      <c r="P8" t="s">
        <v>18</v>
      </c>
    </row>
    <row r="9" spans="1:16">
      <c r="A9" t="s">
        <v>19</v>
      </c>
      <c r="B9">
        <v>1186</v>
      </c>
      <c r="C9">
        <v>36.855189558732128</v>
      </c>
      <c r="D9">
        <v>675</v>
      </c>
      <c r="E9">
        <v>33.902561526870919</v>
      </c>
      <c r="F9">
        <v>35.726626991745057</v>
      </c>
      <c r="G9">
        <v>36.27082213863514</v>
      </c>
      <c r="H9">
        <v>108.70899880241089</v>
      </c>
      <c r="I9">
        <v>91.988444337321823</v>
      </c>
      <c r="J9">
        <v>1.48</v>
      </c>
      <c r="K9">
        <v>0.25</v>
      </c>
      <c r="L9" s="1"/>
    </row>
    <row r="10" spans="1:16">
      <c r="A10" t="s">
        <v>20</v>
      </c>
      <c r="B10">
        <v>998</v>
      </c>
      <c r="C10">
        <v>31.013051584835303</v>
      </c>
      <c r="D10">
        <v>407</v>
      </c>
      <c r="E10">
        <v>20.441988950276244</v>
      </c>
      <c r="F10">
        <v>26.972547513918215</v>
      </c>
      <c r="G10">
        <v>28.967971530249109</v>
      </c>
      <c r="H10">
        <v>151.71212451102488</v>
      </c>
      <c r="I10">
        <v>65.914042471237082</v>
      </c>
      <c r="J10">
        <v>5.29</v>
      </c>
      <c r="K10">
        <v>4.4000000000000004</v>
      </c>
      <c r="L10" s="2"/>
    </row>
    <row r="11" spans="1:16">
      <c r="A11" t="s">
        <v>21</v>
      </c>
      <c r="B11">
        <v>951</v>
      </c>
      <c r="C11">
        <v>29.552517091361093</v>
      </c>
      <c r="D11">
        <v>840</v>
      </c>
      <c r="E11">
        <v>42.189854344550476</v>
      </c>
      <c r="F11">
        <v>34.382799001727776</v>
      </c>
      <c r="G11">
        <v>46.901172529313236</v>
      </c>
      <c r="H11">
        <v>70.046418806773829</v>
      </c>
      <c r="I11">
        <v>142.76206264627197</v>
      </c>
      <c r="J11">
        <v>6.32</v>
      </c>
      <c r="K11">
        <v>4.49</v>
      </c>
      <c r="L11" s="2"/>
    </row>
    <row r="12" spans="1:16">
      <c r="A12" t="s">
        <v>14</v>
      </c>
      <c r="J12">
        <v>13.53</v>
      </c>
      <c r="K12">
        <v>9.4</v>
      </c>
    </row>
    <row r="14" spans="1:16">
      <c r="A14" t="s">
        <v>22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</row>
    <row r="15" spans="1:16">
      <c r="A15" t="s">
        <v>21</v>
      </c>
      <c r="B15">
        <v>1095</v>
      </c>
      <c r="C15">
        <v>34.027346177750154</v>
      </c>
      <c r="D15">
        <v>1172</v>
      </c>
      <c r="E15">
        <v>58.864892014063287</v>
      </c>
      <c r="F15">
        <v>43.520829333845271</v>
      </c>
      <c r="G15">
        <v>51.698279664755184</v>
      </c>
      <c r="H15">
        <v>57.805792401223734</v>
      </c>
      <c r="I15">
        <v>172.99264306492509</v>
      </c>
      <c r="J15">
        <v>12.42</v>
      </c>
      <c r="K15">
        <v>13.6</v>
      </c>
      <c r="L15" s="2"/>
    </row>
    <row r="16" spans="1:16">
      <c r="A16" t="s">
        <v>23</v>
      </c>
      <c r="B16">
        <v>1497</v>
      </c>
      <c r="C16">
        <v>46.519577377252951</v>
      </c>
      <c r="D16">
        <v>646</v>
      </c>
      <c r="E16">
        <v>32.446007031642388</v>
      </c>
      <c r="F16">
        <v>41.140334037243228</v>
      </c>
      <c r="G16">
        <v>30.144657022865143</v>
      </c>
      <c r="H16">
        <v>143.37513286093787</v>
      </c>
      <c r="I16">
        <v>69.746919442239033</v>
      </c>
      <c r="J16">
        <v>7.04</v>
      </c>
      <c r="K16">
        <v>5.0599999999999996</v>
      </c>
      <c r="L16" s="3"/>
    </row>
    <row r="17" spans="1:12">
      <c r="A17" t="s">
        <v>24</v>
      </c>
      <c r="B17">
        <v>626</v>
      </c>
      <c r="C17">
        <v>19.453076444996892</v>
      </c>
      <c r="D17">
        <v>173</v>
      </c>
      <c r="E17">
        <v>8.6891009542943252</v>
      </c>
      <c r="F17">
        <v>15.338836628911498</v>
      </c>
      <c r="G17">
        <v>21.65206508135169</v>
      </c>
      <c r="H17">
        <v>223.87775914265654</v>
      </c>
      <c r="I17">
        <v>44.666861025462858</v>
      </c>
      <c r="J17">
        <v>5.38</v>
      </c>
      <c r="K17">
        <v>8.64</v>
      </c>
      <c r="L17" s="1"/>
    </row>
    <row r="18" spans="1:12">
      <c r="A18" t="s">
        <v>14</v>
      </c>
      <c r="J18">
        <v>24.84</v>
      </c>
      <c r="K18">
        <v>27.3</v>
      </c>
    </row>
    <row r="20" spans="1:12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2">
      <c r="A21" t="s">
        <v>14</v>
      </c>
      <c r="B21">
        <v>3</v>
      </c>
      <c r="C21">
        <v>9.3225605966438779E-2</v>
      </c>
      <c r="D21">
        <v>3</v>
      </c>
      <c r="E21">
        <v>0.15067805123053743</v>
      </c>
      <c r="F21">
        <v>0.11518525628719525</v>
      </c>
      <c r="G21">
        <v>50</v>
      </c>
      <c r="H21">
        <v>61.850203200631128</v>
      </c>
      <c r="I21">
        <v>161.54068330014653</v>
      </c>
      <c r="J21">
        <v>0.03</v>
      </c>
      <c r="K21">
        <v>0.02</v>
      </c>
      <c r="L21" s="3"/>
    </row>
    <row r="22" spans="1:12">
      <c r="A22" t="s">
        <v>23</v>
      </c>
      <c r="B22">
        <v>1012</v>
      </c>
      <c r="C22">
        <v>31.448104412678681</v>
      </c>
      <c r="D22">
        <v>460</v>
      </c>
      <c r="E22">
        <v>23.103967855349072</v>
      </c>
      <c r="F22">
        <v>28.258782875791898</v>
      </c>
      <c r="G22">
        <v>31.25</v>
      </c>
      <c r="H22">
        <v>136.11530518012378</v>
      </c>
      <c r="I22">
        <v>73.466848172287158</v>
      </c>
      <c r="J22">
        <v>4.17</v>
      </c>
      <c r="K22">
        <v>2.57</v>
      </c>
      <c r="L22" s="2"/>
    </row>
    <row r="23" spans="1:12">
      <c r="A23" t="s">
        <v>26</v>
      </c>
      <c r="B23">
        <v>2090</v>
      </c>
      <c r="C23">
        <v>64.947172156619018</v>
      </c>
      <c r="D23">
        <v>1460</v>
      </c>
      <c r="E23">
        <v>73.329984932194876</v>
      </c>
      <c r="F23">
        <v>68.151276636590524</v>
      </c>
      <c r="G23">
        <v>41.12676056338028</v>
      </c>
      <c r="H23">
        <v>88.568309311011333</v>
      </c>
      <c r="I23">
        <v>112.90703820305197</v>
      </c>
      <c r="J23">
        <v>4.1900000000000004</v>
      </c>
      <c r="K23">
        <v>1.02</v>
      </c>
      <c r="L23" s="1"/>
    </row>
    <row r="24" spans="1:12">
      <c r="A24" t="s">
        <v>27</v>
      </c>
      <c r="B24">
        <v>113</v>
      </c>
      <c r="C24">
        <v>3.5114978247358608</v>
      </c>
      <c r="D24">
        <v>68</v>
      </c>
      <c r="E24">
        <v>3.4153691612255148</v>
      </c>
      <c r="F24">
        <v>3.4747552313303895</v>
      </c>
      <c r="G24">
        <v>37.569060773480665</v>
      </c>
      <c r="H24">
        <v>102.8130855679767</v>
      </c>
      <c r="I24">
        <v>97.261074935877303</v>
      </c>
      <c r="J24">
        <v>0.05</v>
      </c>
      <c r="K24">
        <v>0</v>
      </c>
      <c r="L24" s="3"/>
    </row>
    <row r="25" spans="1:12">
      <c r="A25" t="s">
        <v>14</v>
      </c>
      <c r="J25">
        <v>8.4400000000000013</v>
      </c>
      <c r="K25">
        <v>3.61</v>
      </c>
    </row>
    <row r="28" spans="1:12">
      <c r="A28" t="s">
        <v>28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</row>
    <row r="29" spans="1:12">
      <c r="A29" t="s">
        <v>14</v>
      </c>
      <c r="B29">
        <v>16</v>
      </c>
      <c r="C29">
        <v>0.49720323182100684</v>
      </c>
      <c r="D29">
        <v>20</v>
      </c>
      <c r="E29">
        <v>1.0045203415369162</v>
      </c>
      <c r="F29">
        <v>0.69111153772317147</v>
      </c>
      <c r="G29">
        <v>55.555555555555557</v>
      </c>
      <c r="H29">
        <v>49.494118158049908</v>
      </c>
      <c r="I29">
        <v>202.01383867496051</v>
      </c>
      <c r="J29">
        <v>0.25</v>
      </c>
      <c r="K29">
        <v>0.33</v>
      </c>
      <c r="L29" s="1"/>
    </row>
    <row r="30" spans="1:12">
      <c r="A30" t="s">
        <v>29</v>
      </c>
      <c r="B30">
        <v>603</v>
      </c>
      <c r="C30">
        <v>18.738346799254195</v>
      </c>
      <c r="D30">
        <v>443</v>
      </c>
      <c r="E30">
        <v>22.250125565042691</v>
      </c>
      <c r="F30">
        <v>20.080629679401039</v>
      </c>
      <c r="G30">
        <v>42.351816443594643</v>
      </c>
      <c r="H30">
        <v>84.216624468770746</v>
      </c>
      <c r="I30">
        <v>118.74081760254039</v>
      </c>
      <c r="J30">
        <v>1.76</v>
      </c>
      <c r="K30">
        <v>0.6</v>
      </c>
      <c r="L30" s="1"/>
    </row>
    <row r="31" spans="1:12">
      <c r="A31" t="s">
        <v>30</v>
      </c>
      <c r="B31">
        <v>392</v>
      </c>
      <c r="C31">
        <v>12.181479179614668</v>
      </c>
      <c r="D31">
        <v>187</v>
      </c>
      <c r="E31">
        <v>9.3922651933701662</v>
      </c>
      <c r="F31">
        <v>11.115377231714341</v>
      </c>
      <c r="G31">
        <v>32.297063903281519</v>
      </c>
      <c r="H31">
        <v>129.69623494123485</v>
      </c>
      <c r="I31">
        <v>77.102513607961214</v>
      </c>
      <c r="J31">
        <v>1.39</v>
      </c>
      <c r="K31">
        <v>0.72</v>
      </c>
      <c r="L31" s="1"/>
    </row>
    <row r="32" spans="1:12">
      <c r="A32" t="s">
        <v>31</v>
      </c>
      <c r="B32">
        <v>363</v>
      </c>
      <c r="C32">
        <v>11.280298321939092</v>
      </c>
      <c r="D32">
        <v>213</v>
      </c>
      <c r="E32">
        <v>10.698141637368156</v>
      </c>
      <c r="F32">
        <v>11.057784603570743</v>
      </c>
      <c r="G32">
        <v>36.979166666666664</v>
      </c>
      <c r="H32">
        <v>105.44116897792026</v>
      </c>
      <c r="I32">
        <v>94.838752599167478</v>
      </c>
      <c r="J32">
        <v>0.28999999999999998</v>
      </c>
      <c r="K32">
        <v>0.03</v>
      </c>
      <c r="L32" s="3"/>
    </row>
    <row r="33" spans="1:12">
      <c r="A33" t="s">
        <v>32</v>
      </c>
      <c r="B33">
        <v>1610</v>
      </c>
      <c r="C33">
        <v>50.031075201988813</v>
      </c>
      <c r="D33">
        <v>891</v>
      </c>
      <c r="E33">
        <v>44.751381215469614</v>
      </c>
      <c r="F33">
        <v>48.013054329045886</v>
      </c>
      <c r="G33">
        <v>35.625749700119954</v>
      </c>
      <c r="H33">
        <v>111.79770980083011</v>
      </c>
      <c r="I33">
        <v>89.447081261507748</v>
      </c>
      <c r="J33">
        <v>2.64</v>
      </c>
      <c r="K33">
        <v>0.59</v>
      </c>
      <c r="L33" s="1"/>
    </row>
    <row r="34" spans="1:12">
      <c r="A34" t="s">
        <v>33</v>
      </c>
      <c r="B34">
        <v>234</v>
      </c>
      <c r="C34">
        <v>7.2715972653822254</v>
      </c>
      <c r="D34">
        <v>237</v>
      </c>
      <c r="E34">
        <v>11.903566047212456</v>
      </c>
      <c r="F34">
        <v>9.0420426185448264</v>
      </c>
      <c r="G34">
        <v>50.318471337579616</v>
      </c>
      <c r="H34">
        <v>61.087296805789201</v>
      </c>
      <c r="I34">
        <v>163.69834251836141</v>
      </c>
      <c r="J34">
        <v>2.3199999999999998</v>
      </c>
      <c r="K34">
        <v>2.27</v>
      </c>
      <c r="L34" s="2"/>
    </row>
    <row r="35" spans="1:12">
      <c r="A35" t="s">
        <v>14</v>
      </c>
      <c r="J35">
        <v>8.65</v>
      </c>
      <c r="K35">
        <v>4.54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2"/>
  <sheetViews>
    <sheetView workbookViewId="0">
      <selection activeCell="O16" sqref="O16"/>
    </sheetView>
  </sheetViews>
  <sheetFormatPr defaultRowHeight="15"/>
  <cols>
    <col min="1" max="1" width="13.140625" bestFit="1" customWidth="1"/>
    <col min="2" max="2" width="4.42578125" bestFit="1" customWidth="1"/>
    <col min="3" max="3" width="4.7109375" bestFit="1" customWidth="1"/>
    <col min="4" max="4" width="5.42578125" bestFit="1" customWidth="1"/>
    <col min="5" max="5" width="12" bestFit="1" customWidth="1"/>
    <col min="6" max="6" width="4.28515625" bestFit="1" customWidth="1"/>
    <col min="7" max="11" width="12" bestFit="1" customWidth="1"/>
    <col min="12" max="12" width="9.7109375" bestFit="1" customWidth="1"/>
    <col min="13" max="13" width="7.42578125" bestFit="1" customWidth="1"/>
  </cols>
  <sheetData>
    <row r="1" spans="1:17">
      <c r="A1" t="s">
        <v>34</v>
      </c>
      <c r="B1" t="s">
        <v>35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7">
      <c r="D2">
        <v>1</v>
      </c>
      <c r="E2">
        <v>3.1075201988812928E-2</v>
      </c>
      <c r="F2">
        <v>5</v>
      </c>
      <c r="G2">
        <v>0.25113008538422904</v>
      </c>
      <c r="H2">
        <v>0.11518525628719525</v>
      </c>
      <c r="I2">
        <v>83.333333333333329</v>
      </c>
      <c r="J2">
        <v>12.371682230013311</v>
      </c>
      <c r="K2">
        <v>806.83841176192402</v>
      </c>
      <c r="L2">
        <v>0.11</v>
      </c>
      <c r="M2" s="1">
        <v>0.28999999999999998</v>
      </c>
      <c r="Q2" t="s">
        <v>13</v>
      </c>
    </row>
    <row r="3" spans="1:17">
      <c r="A3">
        <v>0</v>
      </c>
      <c r="B3">
        <v>51.5</v>
      </c>
      <c r="C3">
        <v>60.25</v>
      </c>
      <c r="D3">
        <v>338</v>
      </c>
      <c r="E3">
        <v>10.50341827221877</v>
      </c>
      <c r="F3">
        <v>197</v>
      </c>
      <c r="G3">
        <v>9.894525364138623</v>
      </c>
      <c r="H3">
        <v>10.27068535227491</v>
      </c>
      <c r="I3">
        <v>36.822429906542055</v>
      </c>
      <c r="J3">
        <v>106.15330002222032</v>
      </c>
      <c r="K3">
        <v>94.202458727934896</v>
      </c>
      <c r="L3">
        <v>0.3</v>
      </c>
      <c r="M3" s="3">
        <v>0.04</v>
      </c>
    </row>
    <row r="4" spans="1:17">
      <c r="A4">
        <v>1</v>
      </c>
      <c r="B4">
        <v>60.5</v>
      </c>
      <c r="C4">
        <v>61.5</v>
      </c>
      <c r="D4">
        <v>310</v>
      </c>
      <c r="E4">
        <v>9.6333126165320078</v>
      </c>
      <c r="F4">
        <v>182</v>
      </c>
      <c r="G4">
        <v>9.1411351079859369</v>
      </c>
      <c r="H4">
        <v>9.4451910155500105</v>
      </c>
      <c r="I4">
        <v>36.991869918699187</v>
      </c>
      <c r="J4">
        <v>105.38362917644166</v>
      </c>
      <c r="K4">
        <v>94.890387415694804</v>
      </c>
      <c r="L4">
        <v>0.25</v>
      </c>
      <c r="M4" s="3">
        <v>0.03</v>
      </c>
      <c r="P4" s="2"/>
      <c r="Q4" t="s">
        <v>15</v>
      </c>
    </row>
    <row r="5" spans="1:17">
      <c r="A5">
        <v>2</v>
      </c>
      <c r="B5">
        <v>61.75</v>
      </c>
      <c r="C5">
        <v>62.5</v>
      </c>
      <c r="D5">
        <v>379</v>
      </c>
      <c r="E5">
        <v>11.7775015537601</v>
      </c>
      <c r="F5">
        <v>178</v>
      </c>
      <c r="G5">
        <v>8.9402310396785527</v>
      </c>
      <c r="H5">
        <v>10.693031291994624</v>
      </c>
      <c r="I5">
        <v>31.956912028725313</v>
      </c>
      <c r="J5">
        <v>131.73524972525428</v>
      </c>
      <c r="K5">
        <v>75.909080073814621</v>
      </c>
      <c r="L5">
        <v>1.42</v>
      </c>
      <c r="M5" s="2">
        <v>0.78</v>
      </c>
      <c r="P5" s="1"/>
      <c r="Q5" t="s">
        <v>17</v>
      </c>
    </row>
    <row r="6" spans="1:17">
      <c r="A6">
        <v>3</v>
      </c>
      <c r="B6">
        <v>62.75</v>
      </c>
      <c r="C6">
        <v>63.5</v>
      </c>
      <c r="D6">
        <v>343</v>
      </c>
      <c r="E6">
        <v>10.658794282162834</v>
      </c>
      <c r="F6">
        <v>175</v>
      </c>
      <c r="G6">
        <v>8.7895529884480155</v>
      </c>
      <c r="H6">
        <v>9.9443271261278561</v>
      </c>
      <c r="I6">
        <v>33.783783783783782</v>
      </c>
      <c r="J6">
        <v>121.26593540312862</v>
      </c>
      <c r="K6">
        <v>82.462533045510327</v>
      </c>
      <c r="L6">
        <v>0.93</v>
      </c>
      <c r="M6" s="1">
        <v>0.36</v>
      </c>
      <c r="P6" s="3"/>
      <c r="Q6" t="s">
        <v>18</v>
      </c>
    </row>
    <row r="7" spans="1:17">
      <c r="A7">
        <v>4</v>
      </c>
      <c r="B7">
        <v>63.75</v>
      </c>
      <c r="C7">
        <v>64.5</v>
      </c>
      <c r="D7">
        <v>333</v>
      </c>
      <c r="E7">
        <v>10.348042262274705</v>
      </c>
      <c r="F7">
        <v>196</v>
      </c>
      <c r="G7">
        <v>9.8442993470617779</v>
      </c>
      <c r="H7">
        <v>10.155500095987714</v>
      </c>
      <c r="I7">
        <v>37.051039697542535</v>
      </c>
      <c r="J7">
        <v>105.11656888083989</v>
      </c>
      <c r="K7">
        <v>95.131538234834181</v>
      </c>
      <c r="L7">
        <v>0.25</v>
      </c>
      <c r="M7" s="3">
        <v>0.03</v>
      </c>
    </row>
    <row r="8" spans="1:17">
      <c r="A8">
        <v>5</v>
      </c>
      <c r="B8">
        <v>64.75</v>
      </c>
      <c r="C8">
        <v>65.5</v>
      </c>
      <c r="D8">
        <v>305</v>
      </c>
      <c r="E8">
        <v>9.4779366065879422</v>
      </c>
      <c r="F8">
        <v>209</v>
      </c>
      <c r="G8">
        <v>10.497237569060774</v>
      </c>
      <c r="H8">
        <v>9.8675369552697241</v>
      </c>
      <c r="I8">
        <v>40.661478599221788</v>
      </c>
      <c r="J8">
        <v>90.289387084362431</v>
      </c>
      <c r="K8">
        <v>110.75387637459175</v>
      </c>
      <c r="L8">
        <v>0.51</v>
      </c>
      <c r="M8" s="3">
        <v>0.1</v>
      </c>
    </row>
    <row r="9" spans="1:17">
      <c r="A9">
        <v>6</v>
      </c>
      <c r="B9">
        <v>65.75</v>
      </c>
      <c r="C9">
        <v>66.75</v>
      </c>
      <c r="D9">
        <v>319</v>
      </c>
      <c r="E9">
        <v>9.9129894344313243</v>
      </c>
      <c r="F9">
        <v>200</v>
      </c>
      <c r="G9">
        <v>10.045203415369162</v>
      </c>
      <c r="H9">
        <v>9.9635246688423891</v>
      </c>
      <c r="I9">
        <v>38.53564547206166</v>
      </c>
      <c r="J9">
        <v>98.683318623545375</v>
      </c>
      <c r="K9">
        <v>101.33323368490584</v>
      </c>
      <c r="L9">
        <v>7.0000000000000007E-2</v>
      </c>
      <c r="M9" s="3">
        <v>0</v>
      </c>
    </row>
    <row r="10" spans="1:17">
      <c r="A10">
        <v>7</v>
      </c>
      <c r="B10">
        <v>67</v>
      </c>
      <c r="C10">
        <v>68</v>
      </c>
      <c r="D10">
        <v>278</v>
      </c>
      <c r="E10">
        <v>8.6389061528899944</v>
      </c>
      <c r="F10">
        <v>227</v>
      </c>
      <c r="G10">
        <v>11.401305876443997</v>
      </c>
      <c r="H10">
        <v>9.6947590708389324</v>
      </c>
      <c r="I10">
        <v>44.950495049504951</v>
      </c>
      <c r="J10">
        <v>75.770866610159786</v>
      </c>
      <c r="K10">
        <v>131.97550345975438</v>
      </c>
      <c r="L10">
        <v>1.38</v>
      </c>
      <c r="M10" s="2">
        <v>0.76</v>
      </c>
    </row>
    <row r="11" spans="1:17">
      <c r="A11">
        <v>8</v>
      </c>
      <c r="B11">
        <v>68.25</v>
      </c>
      <c r="C11">
        <v>69.5</v>
      </c>
      <c r="D11">
        <v>293</v>
      </c>
      <c r="E11">
        <v>9.1050341827221875</v>
      </c>
      <c r="F11">
        <v>224</v>
      </c>
      <c r="G11">
        <v>11.25062782521346</v>
      </c>
      <c r="H11">
        <v>9.9251295834133231</v>
      </c>
      <c r="I11">
        <v>43.32688588007737</v>
      </c>
      <c r="J11">
        <v>80.928761130438261</v>
      </c>
      <c r="K11">
        <v>123.56423729242019</v>
      </c>
      <c r="L11">
        <v>1.07</v>
      </c>
      <c r="M11" s="1">
        <v>0.45</v>
      </c>
    </row>
    <row r="12" spans="1:17">
      <c r="A12">
        <v>9</v>
      </c>
      <c r="B12">
        <v>69.75</v>
      </c>
      <c r="C12">
        <v>76.5</v>
      </c>
      <c r="D12">
        <v>319</v>
      </c>
      <c r="E12">
        <v>9.9129894344313243</v>
      </c>
      <c r="F12">
        <v>198</v>
      </c>
      <c r="G12">
        <v>9.94475138121547</v>
      </c>
      <c r="H12">
        <v>9.9251295834133231</v>
      </c>
      <c r="I12">
        <v>38.297872340425535</v>
      </c>
      <c r="J12">
        <v>99.680114810093301</v>
      </c>
      <c r="K12">
        <v>100.31990134805677</v>
      </c>
      <c r="L12">
        <v>0.02</v>
      </c>
      <c r="M12" s="3">
        <v>0</v>
      </c>
    </row>
    <row r="13" spans="1:17">
      <c r="L13">
        <f>SUM(L2:L12)</f>
        <v>6.3100000000000005</v>
      </c>
      <c r="M13">
        <f>SUM(M2:M12)</f>
        <v>2.8400000000000003</v>
      </c>
    </row>
    <row r="15" spans="1:17">
      <c r="A15" t="s">
        <v>37</v>
      </c>
      <c r="B15" t="s">
        <v>35</v>
      </c>
      <c r="C15" t="s">
        <v>36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9</v>
      </c>
      <c r="M15" t="s">
        <v>10</v>
      </c>
    </row>
    <row r="16" spans="1:17">
      <c r="D16">
        <v>3</v>
      </c>
      <c r="E16">
        <v>9.3225605966438779E-2</v>
      </c>
      <c r="F16">
        <v>3</v>
      </c>
      <c r="G16">
        <v>0.15067805123053743</v>
      </c>
      <c r="H16">
        <v>0.11518525628719525</v>
      </c>
      <c r="I16">
        <v>50</v>
      </c>
      <c r="J16">
        <v>61.850203200631128</v>
      </c>
      <c r="K16">
        <v>161.54068330014653</v>
      </c>
      <c r="L16">
        <v>0.03</v>
      </c>
      <c r="M16" s="3">
        <v>0.02</v>
      </c>
    </row>
    <row r="17" spans="1:13">
      <c r="A17">
        <v>0</v>
      </c>
      <c r="B17">
        <v>67</v>
      </c>
      <c r="C17">
        <v>117</v>
      </c>
      <c r="D17">
        <v>353</v>
      </c>
      <c r="E17">
        <v>10.969546302050963</v>
      </c>
      <c r="F17">
        <v>148</v>
      </c>
      <c r="G17">
        <v>7.4334505273731795</v>
      </c>
      <c r="H17">
        <v>9.6179688999808022</v>
      </c>
      <c r="I17">
        <v>29.540918163672654</v>
      </c>
      <c r="J17">
        <v>147.56905258372717</v>
      </c>
      <c r="K17">
        <v>67.764121146220873</v>
      </c>
      <c r="L17">
        <v>1.77</v>
      </c>
      <c r="M17" s="2">
        <v>1.37</v>
      </c>
    </row>
    <row r="18" spans="1:13">
      <c r="A18">
        <v>1</v>
      </c>
      <c r="B18">
        <v>118</v>
      </c>
      <c r="C18">
        <v>128</v>
      </c>
      <c r="D18">
        <v>403</v>
      </c>
      <c r="E18">
        <v>12.52330640149161</v>
      </c>
      <c r="F18">
        <v>163</v>
      </c>
      <c r="G18">
        <v>8.1868407835258665</v>
      </c>
      <c r="H18">
        <v>10.865809176425417</v>
      </c>
      <c r="I18">
        <v>28.798586572438161</v>
      </c>
      <c r="J18">
        <v>152.96779610999243</v>
      </c>
      <c r="K18">
        <v>65.372576816154194</v>
      </c>
      <c r="L18">
        <v>2.17</v>
      </c>
      <c r="M18" s="2">
        <v>1.83</v>
      </c>
    </row>
    <row r="19" spans="1:13">
      <c r="A19">
        <v>2</v>
      </c>
      <c r="B19">
        <v>129</v>
      </c>
      <c r="C19">
        <v>135</v>
      </c>
      <c r="D19">
        <v>311</v>
      </c>
      <c r="E19">
        <v>9.6643878185208205</v>
      </c>
      <c r="F19">
        <v>146</v>
      </c>
      <c r="G19">
        <v>7.3329984932194874</v>
      </c>
      <c r="H19">
        <v>8.7732770205413697</v>
      </c>
      <c r="I19">
        <v>31.947483588621445</v>
      </c>
      <c r="J19">
        <v>131.79222566790619</v>
      </c>
      <c r="K19">
        <v>75.876099892397377</v>
      </c>
      <c r="L19">
        <v>1.17</v>
      </c>
      <c r="M19" s="1">
        <v>0.64</v>
      </c>
    </row>
    <row r="20" spans="1:13">
      <c r="A20">
        <v>3</v>
      </c>
      <c r="B20">
        <v>136</v>
      </c>
      <c r="C20">
        <v>142</v>
      </c>
      <c r="D20">
        <v>361</v>
      </c>
      <c r="E20">
        <v>11.218147917961467</v>
      </c>
      <c r="F20">
        <v>175</v>
      </c>
      <c r="G20">
        <v>8.7895529884480155</v>
      </c>
      <c r="H20">
        <v>10.289882894989441</v>
      </c>
      <c r="I20">
        <v>32.649253731343286</v>
      </c>
      <c r="J20">
        <v>127.62974542428407</v>
      </c>
      <c r="K20">
        <v>78.350846122754305</v>
      </c>
      <c r="L20">
        <v>1.21</v>
      </c>
      <c r="M20" s="1">
        <v>0.59</v>
      </c>
    </row>
    <row r="21" spans="1:13">
      <c r="A21">
        <v>4</v>
      </c>
      <c r="B21">
        <v>143</v>
      </c>
      <c r="C21">
        <v>150</v>
      </c>
      <c r="D21">
        <v>370</v>
      </c>
      <c r="E21">
        <v>11.497824735860783</v>
      </c>
      <c r="F21">
        <v>197</v>
      </c>
      <c r="G21">
        <v>9.894525364138623</v>
      </c>
      <c r="H21">
        <v>10.88500671913995</v>
      </c>
      <c r="I21">
        <v>34.744268077601411</v>
      </c>
      <c r="J21">
        <v>116.20331659237134</v>
      </c>
      <c r="K21">
        <v>86.055254483496284</v>
      </c>
      <c r="L21">
        <v>0.8</v>
      </c>
      <c r="M21" s="1">
        <v>0.24</v>
      </c>
    </row>
    <row r="22" spans="1:13">
      <c r="A22">
        <v>5</v>
      </c>
      <c r="B22">
        <v>151</v>
      </c>
      <c r="C22">
        <v>157</v>
      </c>
      <c r="D22">
        <v>272</v>
      </c>
      <c r="E22">
        <v>8.4524549409571161</v>
      </c>
      <c r="F22">
        <v>203</v>
      </c>
      <c r="G22">
        <v>10.195881466599699</v>
      </c>
      <c r="H22">
        <v>9.1188327894029566</v>
      </c>
      <c r="I22">
        <v>42.736842105263158</v>
      </c>
      <c r="J22">
        <v>82.900272217855303</v>
      </c>
      <c r="K22">
        <v>120.62556056246649</v>
      </c>
      <c r="L22">
        <v>0.87</v>
      </c>
      <c r="M22" s="1">
        <v>0.33</v>
      </c>
    </row>
    <row r="23" spans="1:13">
      <c r="A23">
        <v>6</v>
      </c>
      <c r="B23">
        <v>158</v>
      </c>
      <c r="C23">
        <v>167</v>
      </c>
      <c r="D23">
        <v>336</v>
      </c>
      <c r="E23">
        <v>10.441267868241143</v>
      </c>
      <c r="F23">
        <v>221</v>
      </c>
      <c r="G23">
        <v>11.099949773982923</v>
      </c>
      <c r="H23">
        <v>10.693031291994624</v>
      </c>
      <c r="I23">
        <v>39.676840215439853</v>
      </c>
      <c r="J23">
        <v>94.065478205812497</v>
      </c>
      <c r="K23">
        <v>106.30793846191686</v>
      </c>
      <c r="L23">
        <v>0.33</v>
      </c>
      <c r="M23" s="3">
        <v>0.04</v>
      </c>
    </row>
    <row r="24" spans="1:13">
      <c r="A24">
        <v>7</v>
      </c>
      <c r="B24">
        <v>168</v>
      </c>
      <c r="C24">
        <v>177</v>
      </c>
      <c r="D24">
        <v>275</v>
      </c>
      <c r="E24">
        <v>8.5456805469235544</v>
      </c>
      <c r="F24">
        <v>233</v>
      </c>
      <c r="G24">
        <v>11.702661978905073</v>
      </c>
      <c r="H24">
        <v>9.7523516989825296</v>
      </c>
      <c r="I24">
        <v>45.866141732283467</v>
      </c>
      <c r="J24">
        <v>73.023078431116815</v>
      </c>
      <c r="K24">
        <v>136.94162148744567</v>
      </c>
      <c r="L24">
        <v>1.58</v>
      </c>
      <c r="M24" s="3">
        <v>0.99</v>
      </c>
    </row>
    <row r="25" spans="1:13">
      <c r="A25">
        <v>8</v>
      </c>
      <c r="B25">
        <v>178</v>
      </c>
      <c r="C25">
        <v>191</v>
      </c>
      <c r="D25">
        <v>281</v>
      </c>
      <c r="E25">
        <v>8.7321317588564327</v>
      </c>
      <c r="F25">
        <v>246</v>
      </c>
      <c r="G25">
        <v>12.355600200904068</v>
      </c>
      <c r="H25">
        <v>10.117105010558648</v>
      </c>
      <c r="I25">
        <v>46.679316888045541</v>
      </c>
      <c r="J25">
        <v>70.673186897258546</v>
      </c>
      <c r="K25">
        <v>141.49499566213976</v>
      </c>
      <c r="L25">
        <v>1.81</v>
      </c>
      <c r="M25" s="2">
        <v>1.25</v>
      </c>
    </row>
    <row r="26" spans="1:13">
      <c r="A26">
        <v>9</v>
      </c>
      <c r="B26">
        <v>192</v>
      </c>
      <c r="C26">
        <v>300</v>
      </c>
      <c r="D26">
        <v>253</v>
      </c>
      <c r="E26">
        <v>7.8620261031696703</v>
      </c>
      <c r="F26">
        <v>256</v>
      </c>
      <c r="G26">
        <v>12.857860371672526</v>
      </c>
      <c r="H26">
        <v>9.7715492416970626</v>
      </c>
      <c r="I26">
        <v>50.29469548133595</v>
      </c>
      <c r="J26">
        <v>61.145441801263679</v>
      </c>
      <c r="K26">
        <v>163.54281239390139</v>
      </c>
      <c r="L26">
        <v>2.5</v>
      </c>
      <c r="M26" s="2">
        <v>2.4500000000000002</v>
      </c>
    </row>
    <row r="27" spans="1:13">
      <c r="L27">
        <f>SUM(L16:L26)</f>
        <v>14.24</v>
      </c>
      <c r="M27">
        <f>SUM(M16:M26)</f>
        <v>9.75</v>
      </c>
    </row>
    <row r="29" spans="1:13">
      <c r="A29" t="s">
        <v>38</v>
      </c>
      <c r="B29" t="s">
        <v>35</v>
      </c>
      <c r="C29" t="s">
        <v>36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</row>
    <row r="30" spans="1:13">
      <c r="A30">
        <v>0</v>
      </c>
      <c r="B30">
        <v>50</v>
      </c>
      <c r="C30">
        <v>70</v>
      </c>
      <c r="D30">
        <v>518</v>
      </c>
      <c r="E30">
        <v>16.096954630205097</v>
      </c>
      <c r="F30">
        <v>177</v>
      </c>
      <c r="G30">
        <v>8.8900050226017076</v>
      </c>
      <c r="H30">
        <v>13.342292186600115</v>
      </c>
      <c r="I30">
        <v>25.467625899280577</v>
      </c>
      <c r="J30">
        <v>181.06698540426203</v>
      </c>
      <c r="K30">
        <v>55.227697492986536</v>
      </c>
      <c r="L30">
        <v>3.6</v>
      </c>
      <c r="M30" s="1">
        <v>4.26</v>
      </c>
    </row>
    <row r="31" spans="1:13">
      <c r="A31">
        <v>1</v>
      </c>
      <c r="B31">
        <v>72</v>
      </c>
      <c r="C31">
        <v>74</v>
      </c>
      <c r="D31">
        <v>245</v>
      </c>
      <c r="E31">
        <v>7.6134244872591674</v>
      </c>
      <c r="F31">
        <v>82</v>
      </c>
      <c r="G31">
        <v>4.1185334003013558</v>
      </c>
      <c r="H31">
        <v>6.277596467652141</v>
      </c>
      <c r="I31">
        <v>25.076452599388379</v>
      </c>
      <c r="J31">
        <v>184.85541622641645</v>
      </c>
      <c r="K31">
        <v>54.095320174692255</v>
      </c>
      <c r="L31">
        <v>1.75</v>
      </c>
      <c r="M31" s="1">
        <v>2.13</v>
      </c>
    </row>
    <row r="32" spans="1:13">
      <c r="A32">
        <v>2</v>
      </c>
      <c r="B32">
        <v>75</v>
      </c>
      <c r="C32">
        <v>78</v>
      </c>
      <c r="D32">
        <v>374</v>
      </c>
      <c r="E32">
        <v>11.622125543816034</v>
      </c>
      <c r="F32">
        <v>150</v>
      </c>
      <c r="G32">
        <v>7.5339025615268707</v>
      </c>
      <c r="H32">
        <v>10.059512382415051</v>
      </c>
      <c r="I32">
        <v>28.625954198473284</v>
      </c>
      <c r="J32">
        <v>154.26332259066723</v>
      </c>
      <c r="K32">
        <v>64.823513748555754</v>
      </c>
      <c r="L32">
        <v>2.04</v>
      </c>
      <c r="M32" s="1">
        <v>1.76</v>
      </c>
    </row>
    <row r="33" spans="1:13">
      <c r="A33">
        <v>3</v>
      </c>
      <c r="B33">
        <v>80</v>
      </c>
      <c r="C33">
        <v>80</v>
      </c>
      <c r="D33">
        <v>492</v>
      </c>
      <c r="E33">
        <v>15.28899937849596</v>
      </c>
      <c r="F33">
        <v>219</v>
      </c>
      <c r="G33">
        <v>10.999497739829232</v>
      </c>
      <c r="H33">
        <v>13.649452870032636</v>
      </c>
      <c r="I33">
        <v>30.80168776371308</v>
      </c>
      <c r="J33">
        <v>138.99661822580828</v>
      </c>
      <c r="K33">
        <v>71.943634084274848</v>
      </c>
      <c r="L33">
        <v>2.14</v>
      </c>
      <c r="M33" s="1">
        <v>1.41</v>
      </c>
    </row>
    <row r="34" spans="1:13">
      <c r="A34">
        <v>4</v>
      </c>
      <c r="B34">
        <v>82</v>
      </c>
      <c r="C34">
        <v>83</v>
      </c>
      <c r="D34">
        <v>137</v>
      </c>
      <c r="E34">
        <v>4.2573026724673708</v>
      </c>
      <c r="F34">
        <v>77</v>
      </c>
      <c r="G34">
        <v>3.867403314917127</v>
      </c>
      <c r="H34">
        <v>4.1082741409099635</v>
      </c>
      <c r="I34">
        <v>35.981308411214954</v>
      </c>
      <c r="J34">
        <v>110.08026020757791</v>
      </c>
      <c r="K34">
        <v>90.840567189275248</v>
      </c>
      <c r="L34">
        <v>0.19</v>
      </c>
      <c r="M34" s="3">
        <v>0.04</v>
      </c>
    </row>
    <row r="35" spans="1:13">
      <c r="A35">
        <v>5</v>
      </c>
      <c r="B35">
        <v>84</v>
      </c>
      <c r="C35">
        <v>86</v>
      </c>
      <c r="D35">
        <v>399</v>
      </c>
      <c r="E35">
        <v>12.399005593536359</v>
      </c>
      <c r="F35">
        <v>211</v>
      </c>
      <c r="G35">
        <v>10.597689603214466</v>
      </c>
      <c r="H35">
        <v>11.710501055864849</v>
      </c>
      <c r="I35">
        <v>34.590163934426229</v>
      </c>
      <c r="J35">
        <v>116.99669984130898</v>
      </c>
      <c r="K35">
        <v>85.471748418799351</v>
      </c>
      <c r="L35">
        <v>0.9</v>
      </c>
      <c r="M35" s="3">
        <v>0.28000000000000003</v>
      </c>
    </row>
    <row r="36" spans="1:13">
      <c r="A36">
        <v>6</v>
      </c>
      <c r="B36">
        <v>88</v>
      </c>
      <c r="C36">
        <v>90</v>
      </c>
      <c r="D36">
        <v>458</v>
      </c>
      <c r="E36">
        <v>14.232442510876322</v>
      </c>
      <c r="F36">
        <v>304</v>
      </c>
      <c r="G36">
        <v>15.268709191361125</v>
      </c>
      <c r="H36">
        <v>14.628527548473796</v>
      </c>
      <c r="I36">
        <v>39.895013123359583</v>
      </c>
      <c r="J36">
        <v>93.212829755864263</v>
      </c>
      <c r="K36">
        <v>107.28064096779211</v>
      </c>
      <c r="L36">
        <v>0.52</v>
      </c>
      <c r="M36" s="3">
        <v>7.0000000000000007E-2</v>
      </c>
    </row>
    <row r="37" spans="1:13">
      <c r="A37">
        <v>7</v>
      </c>
      <c r="B37">
        <v>92</v>
      </c>
      <c r="C37">
        <v>94</v>
      </c>
      <c r="D37">
        <v>144</v>
      </c>
      <c r="E37">
        <v>4.4748290863890618</v>
      </c>
      <c r="F37">
        <v>149</v>
      </c>
      <c r="G37">
        <v>7.4836765444500255</v>
      </c>
      <c r="H37">
        <v>5.6248800153580341</v>
      </c>
      <c r="I37">
        <v>50.853242320819113</v>
      </c>
      <c r="J37">
        <v>59.794128764734481</v>
      </c>
      <c r="K37">
        <v>167.23751413111071</v>
      </c>
      <c r="L37">
        <v>1.5</v>
      </c>
      <c r="M37" s="1">
        <v>1.53</v>
      </c>
    </row>
    <row r="38" spans="1:13">
      <c r="A38">
        <v>8</v>
      </c>
      <c r="B38">
        <v>95</v>
      </c>
      <c r="C38">
        <v>100</v>
      </c>
      <c r="D38">
        <v>294</v>
      </c>
      <c r="E38">
        <v>9.1361093847110002</v>
      </c>
      <c r="F38">
        <v>296</v>
      </c>
      <c r="G38">
        <v>14.866901054746359</v>
      </c>
      <c r="H38">
        <v>11.326550201574198</v>
      </c>
      <c r="I38">
        <v>50.16949152542373</v>
      </c>
      <c r="J38">
        <v>61.452475030475362</v>
      </c>
      <c r="K38">
        <v>162.72593798686927</v>
      </c>
      <c r="L38">
        <v>2.87</v>
      </c>
      <c r="M38" s="1">
        <v>2.78</v>
      </c>
    </row>
    <row r="39" spans="1:13">
      <c r="A39">
        <v>9</v>
      </c>
      <c r="B39">
        <v>102</v>
      </c>
      <c r="C39">
        <v>160</v>
      </c>
      <c r="D39">
        <v>157</v>
      </c>
      <c r="E39">
        <v>4.8788067122436294</v>
      </c>
      <c r="F39">
        <v>326</v>
      </c>
      <c r="G39">
        <v>16.373681567051733</v>
      </c>
      <c r="H39">
        <v>9.2724131311192171</v>
      </c>
      <c r="I39">
        <v>67.494824016563143</v>
      </c>
      <c r="J39">
        <v>29.796547550963119</v>
      </c>
      <c r="K39">
        <v>335.60488722617157</v>
      </c>
      <c r="L39">
        <v>5.75</v>
      </c>
      <c r="M39" s="2">
        <v>13.84</v>
      </c>
    </row>
    <row r="40" spans="1:13">
      <c r="L40">
        <f>SUM(L29:L39)</f>
        <v>21.259999999999998</v>
      </c>
      <c r="M40">
        <f>SUM(M29:M39)</f>
        <v>28.099999999999998</v>
      </c>
    </row>
    <row r="42" spans="1:13">
      <c r="A42" t="s">
        <v>39</v>
      </c>
      <c r="B42" t="s">
        <v>35</v>
      </c>
      <c r="C42" t="s">
        <v>36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6</v>
      </c>
      <c r="J42" t="s">
        <v>7</v>
      </c>
      <c r="K42" t="s">
        <v>8</v>
      </c>
      <c r="L42" t="s">
        <v>9</v>
      </c>
      <c r="M42" t="s">
        <v>10</v>
      </c>
    </row>
    <row r="43" spans="1:13">
      <c r="A43">
        <v>0</v>
      </c>
      <c r="B43">
        <v>82</v>
      </c>
      <c r="C43">
        <v>110</v>
      </c>
      <c r="D43">
        <v>376</v>
      </c>
      <c r="E43">
        <v>11.68427594779366</v>
      </c>
      <c r="F43">
        <v>117</v>
      </c>
      <c r="G43">
        <v>5.8764439979909593</v>
      </c>
      <c r="H43">
        <v>9.4643885582645417</v>
      </c>
      <c r="I43">
        <v>23.732251521298174</v>
      </c>
      <c r="J43">
        <v>198.83073056465727</v>
      </c>
      <c r="K43">
        <v>50.29339325389671</v>
      </c>
      <c r="L43">
        <v>2.9</v>
      </c>
      <c r="M43" s="1">
        <v>3.97</v>
      </c>
    </row>
    <row r="44" spans="1:13">
      <c r="A44">
        <v>1</v>
      </c>
      <c r="B44">
        <v>112</v>
      </c>
      <c r="C44">
        <v>118</v>
      </c>
      <c r="D44">
        <v>422</v>
      </c>
      <c r="E44">
        <v>13.113735239279055</v>
      </c>
      <c r="F44">
        <v>114</v>
      </c>
      <c r="G44">
        <v>5.7257659467604221</v>
      </c>
      <c r="H44">
        <v>10.289882894989441</v>
      </c>
      <c r="I44">
        <v>21.268656716417912</v>
      </c>
      <c r="J44">
        <v>229.02823564733345</v>
      </c>
      <c r="K44">
        <v>43.662190910449908</v>
      </c>
      <c r="L44">
        <v>3.69</v>
      </c>
      <c r="M44" s="1">
        <v>6.09</v>
      </c>
    </row>
    <row r="45" spans="1:13">
      <c r="A45">
        <v>2</v>
      </c>
      <c r="B45">
        <v>120</v>
      </c>
      <c r="C45">
        <v>123</v>
      </c>
      <c r="D45">
        <v>364</v>
      </c>
      <c r="E45">
        <v>11.311373523927905</v>
      </c>
      <c r="F45">
        <v>142</v>
      </c>
      <c r="G45">
        <v>7.1320944249121041</v>
      </c>
      <c r="H45">
        <v>9.7139566135534654</v>
      </c>
      <c r="I45">
        <v>28.063241106719367</v>
      </c>
      <c r="J45">
        <v>158.59709016012118</v>
      </c>
      <c r="K45">
        <v>63.052138484825079</v>
      </c>
      <c r="L45">
        <v>2.09</v>
      </c>
      <c r="M45" s="1">
        <v>1.92</v>
      </c>
    </row>
    <row r="46" spans="1:13">
      <c r="A46">
        <v>3</v>
      </c>
      <c r="B46">
        <v>124</v>
      </c>
      <c r="C46">
        <v>128</v>
      </c>
      <c r="D46">
        <v>405</v>
      </c>
      <c r="E46">
        <v>12.585456805469235</v>
      </c>
      <c r="F46">
        <v>174</v>
      </c>
      <c r="G46">
        <v>8.7393269713711703</v>
      </c>
      <c r="H46">
        <v>11.115377231714341</v>
      </c>
      <c r="I46">
        <v>30.051813471502591</v>
      </c>
      <c r="J46">
        <v>144.00862723621168</v>
      </c>
      <c r="K46">
        <v>69.439611026020458</v>
      </c>
      <c r="L46">
        <v>1.92</v>
      </c>
      <c r="M46" s="1">
        <v>1.4</v>
      </c>
    </row>
    <row r="47" spans="1:13">
      <c r="A47">
        <v>4</v>
      </c>
      <c r="B47">
        <v>130</v>
      </c>
      <c r="C47">
        <v>132</v>
      </c>
      <c r="D47">
        <v>352</v>
      </c>
      <c r="E47">
        <v>10.93847110006215</v>
      </c>
      <c r="F47">
        <v>159</v>
      </c>
      <c r="G47">
        <v>7.9859367152184833</v>
      </c>
      <c r="H47">
        <v>9.8099443271261269</v>
      </c>
      <c r="I47">
        <v>31.115459882583171</v>
      </c>
      <c r="J47">
        <v>136.97081513067471</v>
      </c>
      <c r="K47">
        <v>73.007462728879403</v>
      </c>
      <c r="L47">
        <v>1.48</v>
      </c>
      <c r="M47" s="3">
        <v>0.92</v>
      </c>
    </row>
    <row r="48" spans="1:13">
      <c r="A48">
        <v>5</v>
      </c>
      <c r="B48">
        <v>134</v>
      </c>
      <c r="C48">
        <v>138</v>
      </c>
      <c r="D48">
        <v>362</v>
      </c>
      <c r="E48">
        <v>11.24922311995028</v>
      </c>
      <c r="F48">
        <v>199</v>
      </c>
      <c r="G48">
        <v>9.9949773982923151</v>
      </c>
      <c r="H48">
        <v>10.769821462852756</v>
      </c>
      <c r="I48">
        <v>35.47237076648841</v>
      </c>
      <c r="J48">
        <v>112.54819693513045</v>
      </c>
      <c r="K48">
        <v>88.849984276463999</v>
      </c>
      <c r="L48">
        <v>0.63</v>
      </c>
      <c r="M48" s="3">
        <v>0.15</v>
      </c>
    </row>
    <row r="49" spans="1:13">
      <c r="A49">
        <v>6</v>
      </c>
      <c r="B49">
        <v>140</v>
      </c>
      <c r="C49">
        <v>143</v>
      </c>
      <c r="D49">
        <v>274</v>
      </c>
      <c r="E49">
        <v>8.5146053449347416</v>
      </c>
      <c r="F49">
        <v>177</v>
      </c>
      <c r="G49">
        <v>8.8900050226017076</v>
      </c>
      <c r="H49">
        <v>8.6580917642541753</v>
      </c>
      <c r="I49">
        <v>39.246119733924616</v>
      </c>
      <c r="J49">
        <v>95.77674517522739</v>
      </c>
      <c r="K49">
        <v>104.40827799201828</v>
      </c>
      <c r="L49">
        <v>0.19</v>
      </c>
      <c r="M49" s="3">
        <v>0.02</v>
      </c>
    </row>
    <row r="50" spans="1:13">
      <c r="A50">
        <v>7</v>
      </c>
      <c r="B50">
        <v>144</v>
      </c>
      <c r="C50">
        <v>152</v>
      </c>
      <c r="D50">
        <v>294</v>
      </c>
      <c r="E50">
        <v>9.1361093847110002</v>
      </c>
      <c r="F50">
        <v>258</v>
      </c>
      <c r="G50">
        <v>12.958312405826218</v>
      </c>
      <c r="H50">
        <v>10.597043578421962</v>
      </c>
      <c r="I50">
        <v>46.739130434782609</v>
      </c>
      <c r="J50">
        <v>70.503579839712685</v>
      </c>
      <c r="K50">
        <v>141.83544594801444</v>
      </c>
      <c r="L50">
        <v>1.91</v>
      </c>
      <c r="M50" s="1">
        <v>1.33</v>
      </c>
    </row>
    <row r="51" spans="1:13">
      <c r="A51">
        <v>8</v>
      </c>
      <c r="B51">
        <v>154</v>
      </c>
      <c r="C51">
        <v>166</v>
      </c>
      <c r="D51">
        <v>233</v>
      </c>
      <c r="E51">
        <v>7.2405220633934118</v>
      </c>
      <c r="F51">
        <v>262</v>
      </c>
      <c r="G51">
        <v>13.159216474133601</v>
      </c>
      <c r="H51">
        <v>9.5027836436936077</v>
      </c>
      <c r="I51">
        <v>52.929292929292927</v>
      </c>
      <c r="J51">
        <v>55.022231502232145</v>
      </c>
      <c r="K51">
        <v>181.74277334609278</v>
      </c>
      <c r="L51">
        <v>2.96</v>
      </c>
      <c r="M51" s="1">
        <v>3.52</v>
      </c>
    </row>
    <row r="52" spans="1:13">
      <c r="A52">
        <v>9</v>
      </c>
      <c r="B52">
        <v>168</v>
      </c>
      <c r="C52">
        <v>300</v>
      </c>
      <c r="D52">
        <v>136</v>
      </c>
      <c r="E52">
        <v>4.2262274704785581</v>
      </c>
      <c r="F52">
        <v>389</v>
      </c>
      <c r="G52">
        <v>19.53792064289302</v>
      </c>
      <c r="H52">
        <v>10.078709925129584</v>
      </c>
      <c r="I52">
        <v>74.095238095238102</v>
      </c>
      <c r="J52">
        <v>21.630841542982139</v>
      </c>
      <c r="K52">
        <v>462.29621172224319</v>
      </c>
      <c r="L52">
        <v>7.66</v>
      </c>
      <c r="M52" s="2">
        <v>23.3</v>
      </c>
    </row>
    <row r="53" spans="1:13">
      <c r="L53">
        <f>SUM(L42:L52)</f>
        <v>25.43</v>
      </c>
      <c r="M53">
        <f>SUM(M42:M52)</f>
        <v>42.620000000000005</v>
      </c>
    </row>
    <row r="55" spans="1:13">
      <c r="A55" t="s">
        <v>40</v>
      </c>
      <c r="B55" t="s">
        <v>35</v>
      </c>
      <c r="C55" t="s">
        <v>36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K55" t="s">
        <v>8</v>
      </c>
      <c r="L55" t="s">
        <v>9</v>
      </c>
      <c r="M55" t="s">
        <v>10</v>
      </c>
    </row>
    <row r="56" spans="1:13">
      <c r="D56">
        <v>3</v>
      </c>
      <c r="E56">
        <v>9.3225605966438779E-2</v>
      </c>
      <c r="F56">
        <v>3</v>
      </c>
      <c r="G56">
        <v>0.15067805123053743</v>
      </c>
      <c r="H56">
        <v>0.11518525628719525</v>
      </c>
      <c r="I56">
        <v>50</v>
      </c>
      <c r="J56">
        <v>61.850203200631128</v>
      </c>
      <c r="K56">
        <v>161.54068330014653</v>
      </c>
      <c r="L56">
        <v>0.03</v>
      </c>
      <c r="M56" s="3">
        <v>0.02</v>
      </c>
    </row>
    <row r="57" spans="1:13">
      <c r="A57">
        <v>0</v>
      </c>
      <c r="B57">
        <v>67</v>
      </c>
      <c r="C57">
        <v>96</v>
      </c>
      <c r="D57">
        <v>319</v>
      </c>
      <c r="E57">
        <v>9.9129894344313243</v>
      </c>
      <c r="F57">
        <v>177</v>
      </c>
      <c r="G57">
        <v>8.8900050226017076</v>
      </c>
      <c r="H57">
        <v>9.521981186408139</v>
      </c>
      <c r="I57">
        <v>35.685483870967744</v>
      </c>
      <c r="J57">
        <v>111.50650259451658</v>
      </c>
      <c r="K57">
        <v>89.679911811141665</v>
      </c>
      <c r="L57">
        <v>0.51</v>
      </c>
      <c r="M57" s="3">
        <v>0.11</v>
      </c>
    </row>
    <row r="58" spans="1:13">
      <c r="A58">
        <v>1</v>
      </c>
      <c r="B58">
        <v>97</v>
      </c>
      <c r="C58">
        <v>103</v>
      </c>
      <c r="D58">
        <v>372</v>
      </c>
      <c r="E58">
        <v>11.559975139838409</v>
      </c>
      <c r="F58">
        <v>151</v>
      </c>
      <c r="G58">
        <v>7.5841285786037167</v>
      </c>
      <c r="H58">
        <v>10.040314839700519</v>
      </c>
      <c r="I58">
        <v>28.87189292543021</v>
      </c>
      <c r="J58">
        <v>152.4222434905621</v>
      </c>
      <c r="K58">
        <v>65.606505927630977</v>
      </c>
      <c r="L58">
        <v>1.99</v>
      </c>
      <c r="M58" s="2">
        <v>1.67</v>
      </c>
    </row>
    <row r="59" spans="1:13">
      <c r="A59">
        <v>2</v>
      </c>
      <c r="B59">
        <v>104</v>
      </c>
      <c r="C59">
        <v>108</v>
      </c>
      <c r="D59">
        <v>352</v>
      </c>
      <c r="E59">
        <v>10.93847110006215</v>
      </c>
      <c r="F59">
        <v>164</v>
      </c>
      <c r="G59">
        <v>8.2370668006027117</v>
      </c>
      <c r="H59">
        <v>9.9059320406987901</v>
      </c>
      <c r="I59">
        <v>31.782945736434108</v>
      </c>
      <c r="J59">
        <v>132.79490099329149</v>
      </c>
      <c r="K59">
        <v>75.303294890164906</v>
      </c>
      <c r="L59">
        <v>1.35</v>
      </c>
      <c r="M59" s="1">
        <v>0.76</v>
      </c>
    </row>
    <row r="60" spans="1:13">
      <c r="A60">
        <v>3</v>
      </c>
      <c r="B60">
        <v>109</v>
      </c>
      <c r="C60">
        <v>113</v>
      </c>
      <c r="D60">
        <v>400</v>
      </c>
      <c r="E60">
        <v>12.430080795525171</v>
      </c>
      <c r="F60">
        <v>198</v>
      </c>
      <c r="G60">
        <v>9.94475138121547</v>
      </c>
      <c r="H60">
        <v>11.480130543290459</v>
      </c>
      <c r="I60">
        <v>33.110367892976591</v>
      </c>
      <c r="J60">
        <v>124.99073957378471</v>
      </c>
      <c r="K60">
        <v>80.005203040949226</v>
      </c>
      <c r="L60">
        <v>1.24</v>
      </c>
      <c r="M60" s="1">
        <v>0.55000000000000004</v>
      </c>
    </row>
    <row r="61" spans="1:13">
      <c r="A61">
        <v>4</v>
      </c>
      <c r="B61">
        <v>114</v>
      </c>
      <c r="C61">
        <v>117</v>
      </c>
      <c r="D61">
        <v>282</v>
      </c>
      <c r="E61">
        <v>8.7632069608452454</v>
      </c>
      <c r="F61">
        <v>154</v>
      </c>
      <c r="G61">
        <v>7.7348066298342539</v>
      </c>
      <c r="H61">
        <v>8.3701286235361874</v>
      </c>
      <c r="I61">
        <v>35.321100917431195</v>
      </c>
      <c r="J61">
        <v>113.29501476529667</v>
      </c>
      <c r="K61">
        <v>88.264062829537366</v>
      </c>
      <c r="L61">
        <v>0.51</v>
      </c>
      <c r="M61" s="3">
        <v>0.13</v>
      </c>
    </row>
    <row r="62" spans="1:13">
      <c r="A62">
        <v>5</v>
      </c>
      <c r="B62">
        <v>118</v>
      </c>
      <c r="C62">
        <v>122</v>
      </c>
      <c r="D62">
        <v>357</v>
      </c>
      <c r="E62">
        <v>11.093847110006216</v>
      </c>
      <c r="F62">
        <v>215</v>
      </c>
      <c r="G62">
        <v>10.798593671521848</v>
      </c>
      <c r="H62">
        <v>10.980994432712613</v>
      </c>
      <c r="I62">
        <v>37.587412587412587</v>
      </c>
      <c r="J62">
        <v>102.73370848658408</v>
      </c>
      <c r="K62">
        <v>97.338145148128191</v>
      </c>
      <c r="L62">
        <v>0.15</v>
      </c>
      <c r="M62" s="3">
        <v>0.01</v>
      </c>
    </row>
    <row r="63" spans="1:13">
      <c r="A63">
        <v>6</v>
      </c>
      <c r="B63">
        <v>123</v>
      </c>
      <c r="C63">
        <v>127</v>
      </c>
      <c r="D63">
        <v>307</v>
      </c>
      <c r="E63">
        <v>9.5400870105655695</v>
      </c>
      <c r="F63">
        <v>184</v>
      </c>
      <c r="G63">
        <v>9.241587142139629</v>
      </c>
      <c r="H63">
        <v>9.4259934728354775</v>
      </c>
      <c r="I63">
        <v>37.474541751527497</v>
      </c>
      <c r="J63">
        <v>103.22940474545447</v>
      </c>
      <c r="K63">
        <v>96.870591396168621</v>
      </c>
      <c r="L63">
        <v>0.15</v>
      </c>
      <c r="M63" s="3">
        <v>0.01</v>
      </c>
    </row>
    <row r="64" spans="1:13">
      <c r="A64">
        <v>7</v>
      </c>
      <c r="B64">
        <v>128</v>
      </c>
      <c r="C64">
        <v>133</v>
      </c>
      <c r="D64">
        <v>288</v>
      </c>
      <c r="E64">
        <v>8.9496581727781237</v>
      </c>
      <c r="F64">
        <v>204</v>
      </c>
      <c r="G64">
        <v>10.246107483676544</v>
      </c>
      <c r="H64">
        <v>9.4451910155500105</v>
      </c>
      <c r="I64">
        <v>41.463414634146339</v>
      </c>
      <c r="J64">
        <v>87.346482689106509</v>
      </c>
      <c r="K64">
        <v>114.48538081768535</v>
      </c>
      <c r="L64">
        <v>0.65</v>
      </c>
      <c r="M64" s="3">
        <v>0.17</v>
      </c>
    </row>
    <row r="65" spans="1:13">
      <c r="A65">
        <v>8</v>
      </c>
      <c r="B65">
        <v>134</v>
      </c>
      <c r="C65">
        <v>144</v>
      </c>
      <c r="D65">
        <v>282</v>
      </c>
      <c r="E65">
        <v>8.7632069608452454</v>
      </c>
      <c r="F65">
        <v>266</v>
      </c>
      <c r="G65">
        <v>13.360120542440985</v>
      </c>
      <c r="H65">
        <v>10.520253407563832</v>
      </c>
      <c r="I65">
        <v>48.540145985401459</v>
      </c>
      <c r="J65">
        <v>65.592029181119671</v>
      </c>
      <c r="K65">
        <v>152.45610852374637</v>
      </c>
      <c r="L65">
        <v>2.2999999999999998</v>
      </c>
      <c r="M65" s="2">
        <v>1.93</v>
      </c>
    </row>
    <row r="66" spans="1:13">
      <c r="A66">
        <v>9</v>
      </c>
      <c r="B66">
        <v>145</v>
      </c>
      <c r="C66">
        <v>268</v>
      </c>
      <c r="D66">
        <v>256</v>
      </c>
      <c r="E66">
        <v>7.9552517091361095</v>
      </c>
      <c r="F66">
        <v>275</v>
      </c>
      <c r="G66">
        <v>13.812154696132596</v>
      </c>
      <c r="H66">
        <v>10.193895181416778</v>
      </c>
      <c r="I66">
        <v>51.789077212806028</v>
      </c>
      <c r="J66">
        <v>57.595813877299193</v>
      </c>
      <c r="K66">
        <v>173.62200958727058</v>
      </c>
      <c r="L66">
        <v>2.93</v>
      </c>
      <c r="M66" s="2">
        <v>3.22</v>
      </c>
    </row>
    <row r="67" spans="1:13">
      <c r="L67">
        <f>SUM(L56:L66)</f>
        <v>11.81</v>
      </c>
      <c r="M67">
        <f>SUM(M56:M66)</f>
        <v>8.5799999999999983</v>
      </c>
    </row>
    <row r="69" spans="1:13">
      <c r="A69" t="s">
        <v>41</v>
      </c>
      <c r="B69" t="s">
        <v>35</v>
      </c>
      <c r="C69" t="s">
        <v>36</v>
      </c>
      <c r="D69" t="s">
        <v>1</v>
      </c>
      <c r="E69" t="s">
        <v>2</v>
      </c>
      <c r="F69" t="s">
        <v>3</v>
      </c>
      <c r="G69" t="s">
        <v>4</v>
      </c>
      <c r="H69" t="s">
        <v>5</v>
      </c>
      <c r="I69" t="s">
        <v>6</v>
      </c>
      <c r="J69" t="s">
        <v>7</v>
      </c>
      <c r="K69" t="s">
        <v>8</v>
      </c>
      <c r="L69" t="s">
        <v>9</v>
      </c>
      <c r="M69" t="s">
        <v>10</v>
      </c>
    </row>
    <row r="70" spans="1:13">
      <c r="D70">
        <v>16</v>
      </c>
      <c r="E70">
        <v>0.49720323182100684</v>
      </c>
      <c r="F70">
        <v>20</v>
      </c>
      <c r="G70">
        <v>1.0045203415369162</v>
      </c>
      <c r="H70">
        <v>0.69111153772317147</v>
      </c>
      <c r="I70">
        <v>55.555555555555557</v>
      </c>
      <c r="J70">
        <v>49.494118158049908</v>
      </c>
      <c r="K70">
        <v>202.01383867496051</v>
      </c>
      <c r="L70">
        <v>0.25</v>
      </c>
      <c r="M70" s="1">
        <v>0.33</v>
      </c>
    </row>
    <row r="71" spans="1:13">
      <c r="A71">
        <v>2</v>
      </c>
      <c r="B71">
        <v>0</v>
      </c>
      <c r="C71">
        <v>0</v>
      </c>
      <c r="D71">
        <v>1610</v>
      </c>
      <c r="E71">
        <v>50.031075201988813</v>
      </c>
      <c r="F71">
        <v>891</v>
      </c>
      <c r="G71">
        <v>44.751381215469614</v>
      </c>
      <c r="H71">
        <v>48.013054329045886</v>
      </c>
      <c r="I71">
        <v>35.625749700119954</v>
      </c>
      <c r="J71">
        <v>111.79770980083011</v>
      </c>
      <c r="K71">
        <v>89.447081261507748</v>
      </c>
      <c r="L71">
        <v>2.64</v>
      </c>
      <c r="M71" s="1">
        <v>0.59</v>
      </c>
    </row>
    <row r="72" spans="1:13">
      <c r="A72">
        <v>4</v>
      </c>
      <c r="B72">
        <v>1</v>
      </c>
      <c r="C72">
        <v>1</v>
      </c>
      <c r="D72">
        <v>81</v>
      </c>
      <c r="E72">
        <v>2.517091361093847</v>
      </c>
      <c r="F72">
        <v>32</v>
      </c>
      <c r="G72">
        <v>1.6072325464590658</v>
      </c>
      <c r="H72">
        <v>2.1693223267421771</v>
      </c>
      <c r="I72">
        <v>28.318584070796462</v>
      </c>
      <c r="J72">
        <v>156.60540622674844</v>
      </c>
      <c r="K72">
        <v>63.851501202960968</v>
      </c>
      <c r="L72">
        <v>0.45</v>
      </c>
      <c r="M72" s="1">
        <v>0.4</v>
      </c>
    </row>
    <row r="73" spans="1:13">
      <c r="A73">
        <v>5</v>
      </c>
      <c r="B73">
        <v>5</v>
      </c>
      <c r="C73">
        <v>5</v>
      </c>
      <c r="D73">
        <v>311</v>
      </c>
      <c r="E73">
        <v>9.6643878185208205</v>
      </c>
      <c r="F73">
        <v>155</v>
      </c>
      <c r="G73">
        <v>7.7850326469111</v>
      </c>
      <c r="H73">
        <v>8.9460549049721632</v>
      </c>
      <c r="I73">
        <v>33.261802575107296</v>
      </c>
      <c r="J73">
        <v>124.13982300310423</v>
      </c>
      <c r="K73">
        <v>80.553393721380772</v>
      </c>
      <c r="L73">
        <v>0.94</v>
      </c>
      <c r="M73" s="1">
        <v>0.4</v>
      </c>
    </row>
    <row r="74" spans="1:13">
      <c r="A74">
        <v>6</v>
      </c>
      <c r="B74">
        <v>10</v>
      </c>
      <c r="C74">
        <v>15</v>
      </c>
      <c r="D74">
        <v>363</v>
      </c>
      <c r="E74">
        <v>11.280298321939092</v>
      </c>
      <c r="F74">
        <v>213</v>
      </c>
      <c r="G74">
        <v>10.698141637368156</v>
      </c>
      <c r="H74">
        <v>11.057784603570743</v>
      </c>
      <c r="I74">
        <v>36.979166666666664</v>
      </c>
      <c r="J74">
        <v>105.44116897792026</v>
      </c>
      <c r="K74">
        <v>94.838752599167478</v>
      </c>
      <c r="L74">
        <v>0.28999999999999998</v>
      </c>
      <c r="M74" s="3">
        <v>0.03</v>
      </c>
    </row>
    <row r="75" spans="1:13">
      <c r="A75">
        <v>7</v>
      </c>
      <c r="B75">
        <v>20</v>
      </c>
      <c r="C75">
        <v>20</v>
      </c>
      <c r="D75">
        <v>538</v>
      </c>
      <c r="E75">
        <v>16.718458669981356</v>
      </c>
      <c r="F75">
        <v>383</v>
      </c>
      <c r="G75">
        <v>19.236564540431942</v>
      </c>
      <c r="H75">
        <v>17.680936840084467</v>
      </c>
      <c r="I75">
        <v>41.585233441910965</v>
      </c>
      <c r="J75">
        <v>86.909568390228571</v>
      </c>
      <c r="K75">
        <v>115.06148616575973</v>
      </c>
      <c r="L75">
        <v>1.26</v>
      </c>
      <c r="M75" s="1">
        <v>0.35</v>
      </c>
    </row>
    <row r="76" spans="1:13">
      <c r="A76">
        <v>8</v>
      </c>
      <c r="B76">
        <v>25</v>
      </c>
      <c r="C76">
        <v>25</v>
      </c>
      <c r="D76">
        <v>65</v>
      </c>
      <c r="E76">
        <v>2.0198881292728403</v>
      </c>
      <c r="F76">
        <v>60</v>
      </c>
      <c r="G76">
        <v>3.0135610246107483</v>
      </c>
      <c r="H76">
        <v>2.3996928393165673</v>
      </c>
      <c r="I76">
        <v>48</v>
      </c>
      <c r="J76">
        <v>67.02550902479986</v>
      </c>
      <c r="K76">
        <v>149.1907589117892</v>
      </c>
      <c r="L76">
        <v>0.5</v>
      </c>
      <c r="M76" s="1">
        <v>0.39</v>
      </c>
    </row>
    <row r="77" spans="1:13">
      <c r="A77">
        <v>9</v>
      </c>
      <c r="B77">
        <v>30</v>
      </c>
      <c r="C77">
        <v>60</v>
      </c>
      <c r="D77">
        <v>234</v>
      </c>
      <c r="E77">
        <v>7.2715972653822254</v>
      </c>
      <c r="F77">
        <v>237</v>
      </c>
      <c r="G77">
        <v>11.903566047212456</v>
      </c>
      <c r="H77">
        <v>9.0420426185448264</v>
      </c>
      <c r="I77">
        <v>50.318471337579616</v>
      </c>
      <c r="J77">
        <v>61.087296805789201</v>
      </c>
      <c r="K77">
        <v>163.69834251836141</v>
      </c>
      <c r="L77">
        <v>2.3199999999999998</v>
      </c>
      <c r="M77" s="2">
        <v>2.27</v>
      </c>
    </row>
    <row r="78" spans="1:13">
      <c r="L78">
        <f>SUM(L70:L77)</f>
        <v>8.65</v>
      </c>
      <c r="M78">
        <f>SUM(M70:M77)</f>
        <v>4.76</v>
      </c>
    </row>
    <row r="80" spans="1:13">
      <c r="A80" t="s">
        <v>42</v>
      </c>
      <c r="B80" t="s">
        <v>35</v>
      </c>
      <c r="C80" t="s">
        <v>36</v>
      </c>
      <c r="D80" t="s">
        <v>1</v>
      </c>
      <c r="E80" t="s">
        <v>2</v>
      </c>
      <c r="F80" t="s">
        <v>3</v>
      </c>
      <c r="G80" t="s">
        <v>4</v>
      </c>
      <c r="H80" t="s">
        <v>5</v>
      </c>
      <c r="I80" t="s">
        <v>6</v>
      </c>
      <c r="J80" t="s">
        <v>7</v>
      </c>
      <c r="K80" t="s">
        <v>8</v>
      </c>
      <c r="L80" t="s">
        <v>9</v>
      </c>
      <c r="M80" t="s">
        <v>10</v>
      </c>
    </row>
    <row r="81" spans="1:13">
      <c r="D81">
        <v>83</v>
      </c>
      <c r="E81">
        <v>2.579241765071473</v>
      </c>
      <c r="F81">
        <v>69</v>
      </c>
      <c r="G81">
        <v>3.4655951783023604</v>
      </c>
      <c r="H81">
        <v>2.9180264926089459</v>
      </c>
      <c r="I81">
        <v>45.39473684210526</v>
      </c>
      <c r="J81">
        <v>74.423134290248072</v>
      </c>
      <c r="K81">
        <v>134.36227825146133</v>
      </c>
      <c r="L81">
        <v>0.44</v>
      </c>
      <c r="M81" s="3">
        <v>0.26</v>
      </c>
    </row>
    <row r="82" spans="1:13">
      <c r="A82">
        <v>0</v>
      </c>
      <c r="B82">
        <v>96</v>
      </c>
      <c r="C82">
        <v>173</v>
      </c>
      <c r="D82">
        <v>369</v>
      </c>
      <c r="E82">
        <v>11.466749533871971</v>
      </c>
      <c r="F82">
        <v>132</v>
      </c>
      <c r="G82">
        <v>6.6298342541436464</v>
      </c>
      <c r="H82">
        <v>9.6179688999808022</v>
      </c>
      <c r="I82">
        <v>26.347305389221557</v>
      </c>
      <c r="J82">
        <v>172.95550109649812</v>
      </c>
      <c r="K82">
        <v>57.817652035859425</v>
      </c>
      <c r="L82">
        <v>2.42</v>
      </c>
      <c r="M82" s="2">
        <v>2.63</v>
      </c>
    </row>
    <row r="83" spans="1:13">
      <c r="A83">
        <v>1</v>
      </c>
      <c r="B83">
        <v>174</v>
      </c>
      <c r="C83">
        <v>190</v>
      </c>
      <c r="D83">
        <v>366</v>
      </c>
      <c r="E83">
        <v>11.373523927905531</v>
      </c>
      <c r="F83">
        <v>148</v>
      </c>
      <c r="G83">
        <v>7.4334505273731795</v>
      </c>
      <c r="H83">
        <v>9.8675369552697241</v>
      </c>
      <c r="I83">
        <v>28.793774319066149</v>
      </c>
      <c r="J83">
        <v>153.00360692817037</v>
      </c>
      <c r="K83">
        <v>65.357209391631102</v>
      </c>
      <c r="L83">
        <v>1.97</v>
      </c>
      <c r="M83" s="2">
        <v>1.67</v>
      </c>
    </row>
    <row r="84" spans="1:13">
      <c r="A84">
        <v>2</v>
      </c>
      <c r="B84">
        <v>191</v>
      </c>
      <c r="C84">
        <v>200</v>
      </c>
      <c r="D84">
        <v>364</v>
      </c>
      <c r="E84">
        <v>11.311373523927905</v>
      </c>
      <c r="F84">
        <v>180</v>
      </c>
      <c r="G84">
        <v>9.0406830738322448</v>
      </c>
      <c r="H84">
        <v>10.443463236705702</v>
      </c>
      <c r="I84">
        <v>33.088235294117645</v>
      </c>
      <c r="J84">
        <v>125.11566740829754</v>
      </c>
      <c r="K84">
        <v>79.925245966679682</v>
      </c>
      <c r="L84">
        <v>1.1399999999999999</v>
      </c>
      <c r="M84" s="3">
        <v>0.51</v>
      </c>
    </row>
    <row r="85" spans="1:13">
      <c r="A85">
        <v>3</v>
      </c>
      <c r="B85">
        <v>201</v>
      </c>
      <c r="C85">
        <v>212</v>
      </c>
      <c r="D85">
        <v>303</v>
      </c>
      <c r="E85">
        <v>9.4157862026103167</v>
      </c>
      <c r="F85">
        <v>131</v>
      </c>
      <c r="G85">
        <v>6.5796082370668003</v>
      </c>
      <c r="H85">
        <v>8.3317335381071231</v>
      </c>
      <c r="I85">
        <v>30.184331797235021</v>
      </c>
      <c r="J85">
        <v>143.10448754870066</v>
      </c>
      <c r="K85">
        <v>69.878108491763697</v>
      </c>
      <c r="L85">
        <v>1.42</v>
      </c>
      <c r="M85" s="1">
        <v>1.01</v>
      </c>
    </row>
    <row r="86" spans="1:13">
      <c r="A86">
        <v>4</v>
      </c>
      <c r="B86">
        <v>213</v>
      </c>
      <c r="C86">
        <v>223</v>
      </c>
      <c r="D86">
        <v>332</v>
      </c>
      <c r="E86">
        <v>10.316967060285892</v>
      </c>
      <c r="F86">
        <v>208</v>
      </c>
      <c r="G86">
        <v>10.447011551983927</v>
      </c>
      <c r="H86">
        <v>10.366673065847571</v>
      </c>
      <c r="I86">
        <v>38.518518518518519</v>
      </c>
      <c r="J86">
        <v>98.754726474514456</v>
      </c>
      <c r="K86">
        <v>101.26000074380445</v>
      </c>
      <c r="L86">
        <v>7.0000000000000007E-2</v>
      </c>
      <c r="M86" s="3">
        <v>0</v>
      </c>
    </row>
    <row r="87" spans="1:13">
      <c r="A87">
        <v>5</v>
      </c>
      <c r="B87">
        <v>224</v>
      </c>
      <c r="C87">
        <v>233</v>
      </c>
      <c r="D87">
        <v>290</v>
      </c>
      <c r="E87">
        <v>9.0118085767557492</v>
      </c>
      <c r="F87">
        <v>180</v>
      </c>
      <c r="G87">
        <v>9.0406830738322448</v>
      </c>
      <c r="H87">
        <v>9.0228450758302934</v>
      </c>
      <c r="I87">
        <v>38.297872340425535</v>
      </c>
      <c r="J87">
        <v>99.680064693423859</v>
      </c>
      <c r="K87">
        <v>100.31985074811141</v>
      </c>
      <c r="L87">
        <v>0.01</v>
      </c>
      <c r="M87" s="3">
        <v>0</v>
      </c>
    </row>
    <row r="88" spans="1:13">
      <c r="A88">
        <v>6</v>
      </c>
      <c r="B88">
        <v>234</v>
      </c>
      <c r="C88">
        <v>245</v>
      </c>
      <c r="D88">
        <v>320</v>
      </c>
      <c r="E88">
        <v>9.944064636420137</v>
      </c>
      <c r="F88">
        <v>203</v>
      </c>
      <c r="G88">
        <v>10.195881466599699</v>
      </c>
      <c r="H88">
        <v>10.040314839700519</v>
      </c>
      <c r="I88">
        <v>38.814531548757174</v>
      </c>
      <c r="J88">
        <v>97.529732021006225</v>
      </c>
      <c r="K88">
        <v>102.53181745569857</v>
      </c>
      <c r="L88">
        <v>0.13</v>
      </c>
      <c r="M88" s="3">
        <v>0.01</v>
      </c>
    </row>
    <row r="89" spans="1:13">
      <c r="A89">
        <v>7</v>
      </c>
      <c r="B89">
        <v>246</v>
      </c>
      <c r="C89">
        <v>262</v>
      </c>
      <c r="D89">
        <v>270</v>
      </c>
      <c r="E89">
        <v>8.3903045369794906</v>
      </c>
      <c r="F89">
        <v>231</v>
      </c>
      <c r="G89">
        <v>11.602209944751381</v>
      </c>
      <c r="H89">
        <v>9.6179688999808022</v>
      </c>
      <c r="I89">
        <v>46.107784431137723</v>
      </c>
      <c r="J89">
        <v>72.316122694484946</v>
      </c>
      <c r="K89">
        <v>138.28033003392193</v>
      </c>
      <c r="L89">
        <v>1.61</v>
      </c>
      <c r="M89" s="1">
        <v>1.04</v>
      </c>
    </row>
    <row r="90" spans="1:13">
      <c r="A90">
        <v>8</v>
      </c>
      <c r="B90">
        <v>263</v>
      </c>
      <c r="C90">
        <v>285</v>
      </c>
      <c r="D90">
        <v>272</v>
      </c>
      <c r="E90">
        <v>8.4524549409571161</v>
      </c>
      <c r="F90">
        <v>256</v>
      </c>
      <c r="G90">
        <v>12.857860371672526</v>
      </c>
      <c r="H90">
        <v>10.136302553273181</v>
      </c>
      <c r="I90">
        <v>48.484848484848484</v>
      </c>
      <c r="J90">
        <v>65.737391976062128</v>
      </c>
      <c r="K90">
        <v>152.11893351719911</v>
      </c>
      <c r="L90">
        <v>2.2000000000000002</v>
      </c>
      <c r="M90" s="2">
        <v>1.84</v>
      </c>
    </row>
    <row r="91" spans="1:13">
      <c r="A91">
        <v>9</v>
      </c>
      <c r="B91">
        <v>286</v>
      </c>
      <c r="C91">
        <v>568</v>
      </c>
      <c r="D91">
        <v>249</v>
      </c>
      <c r="E91">
        <v>7.7377252952144193</v>
      </c>
      <c r="F91">
        <v>253</v>
      </c>
      <c r="G91">
        <v>12.707182320441989</v>
      </c>
      <c r="H91">
        <v>9.6371664426953352</v>
      </c>
      <c r="I91">
        <v>50.398406374501995</v>
      </c>
      <c r="J91">
        <v>60.892294247007847</v>
      </c>
      <c r="K91">
        <v>164.22268463005122</v>
      </c>
      <c r="L91">
        <v>2.48</v>
      </c>
      <c r="M91" s="2">
        <v>2.4500000000000002</v>
      </c>
    </row>
    <row r="92" spans="1:13">
      <c r="L92">
        <v>13.89</v>
      </c>
      <c r="M92">
        <v>11.419999999999998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9"/>
  <sheetViews>
    <sheetView workbookViewId="0">
      <selection activeCell="O16" sqref="O16"/>
    </sheetView>
  </sheetViews>
  <sheetFormatPr defaultRowHeight="15"/>
  <cols>
    <col min="1" max="1" width="12.42578125" customWidth="1"/>
    <col min="2" max="2" width="11.28515625" bestFit="1" customWidth="1"/>
    <col min="3" max="3" width="9.7109375" customWidth="1"/>
    <col min="4" max="4" width="18.28515625" bestFit="1" customWidth="1"/>
    <col min="5" max="5" width="15.7109375" bestFit="1" customWidth="1"/>
  </cols>
  <sheetData>
    <row r="1" spans="1:8">
      <c r="A1" s="4" t="s">
        <v>43</v>
      </c>
      <c r="B1" s="5"/>
      <c r="C1" s="5"/>
      <c r="D1" s="5"/>
      <c r="E1" s="5"/>
      <c r="F1" s="5"/>
      <c r="G1" s="5"/>
      <c r="H1" s="5"/>
    </row>
    <row r="2" spans="1:8">
      <c r="A2" s="6"/>
      <c r="B2" s="7"/>
      <c r="C2" s="7"/>
      <c r="D2" s="7"/>
      <c r="E2" s="7"/>
      <c r="F2" s="7"/>
      <c r="G2" s="7"/>
      <c r="H2" s="7"/>
    </row>
    <row r="3" spans="1:8" ht="32.25" customHeight="1">
      <c r="A3" s="4" t="s">
        <v>44</v>
      </c>
      <c r="B3" s="5"/>
      <c r="C3" s="5"/>
      <c r="D3" s="5"/>
      <c r="E3" s="5"/>
      <c r="F3" s="5"/>
      <c r="G3" s="5"/>
      <c r="H3" s="5"/>
    </row>
    <row r="4" spans="1:8">
      <c r="A4" s="3" t="s">
        <v>45</v>
      </c>
      <c r="B4" s="8" t="s">
        <v>46</v>
      </c>
      <c r="C4" s="8" t="s">
        <v>47</v>
      </c>
      <c r="D4" s="8" t="s">
        <v>48</v>
      </c>
      <c r="E4" s="8"/>
      <c r="F4" s="8"/>
      <c r="G4" s="8"/>
      <c r="H4" s="8"/>
    </row>
    <row r="5" spans="1:8">
      <c r="A5" s="3" t="s">
        <v>49</v>
      </c>
      <c r="B5" s="8" t="s">
        <v>46</v>
      </c>
      <c r="C5" s="8" t="s">
        <v>47</v>
      </c>
      <c r="D5" s="8" t="s">
        <v>50</v>
      </c>
      <c r="E5" s="8"/>
      <c r="F5" s="8"/>
      <c r="G5" s="8"/>
      <c r="H5" s="8"/>
    </row>
    <row r="6" spans="1:8">
      <c r="A6" s="3" t="s">
        <v>51</v>
      </c>
      <c r="B6" s="8" t="s">
        <v>46</v>
      </c>
      <c r="C6" s="8" t="s">
        <v>47</v>
      </c>
      <c r="D6" s="8" t="s">
        <v>52</v>
      </c>
      <c r="E6" s="8" t="s">
        <v>47</v>
      </c>
      <c r="F6" s="8" t="s">
        <v>53</v>
      </c>
      <c r="G6" s="8"/>
      <c r="H6" s="8"/>
    </row>
    <row r="7" spans="1:8">
      <c r="A7" s="3" t="s">
        <v>54</v>
      </c>
      <c r="B7" s="8" t="s">
        <v>46</v>
      </c>
      <c r="C7" s="8" t="s">
        <v>47</v>
      </c>
      <c r="D7" s="8" t="s">
        <v>55</v>
      </c>
      <c r="E7" s="8" t="s">
        <v>47</v>
      </c>
      <c r="F7" s="8" t="s">
        <v>56</v>
      </c>
      <c r="G7" s="8"/>
      <c r="H7" s="8"/>
    </row>
    <row r="8" spans="1:8">
      <c r="A8" s="3" t="s">
        <v>57</v>
      </c>
      <c r="B8" s="8" t="s">
        <v>46</v>
      </c>
      <c r="C8" s="8" t="s">
        <v>47</v>
      </c>
      <c r="D8" s="8" t="s">
        <v>58</v>
      </c>
      <c r="E8" s="8" t="s">
        <v>47</v>
      </c>
      <c r="F8" s="8" t="s">
        <v>59</v>
      </c>
      <c r="G8" s="8"/>
      <c r="H8" s="8"/>
    </row>
    <row r="9" spans="1:8">
      <c r="A9" s="3" t="s">
        <v>60</v>
      </c>
      <c r="B9" s="8" t="s">
        <v>46</v>
      </c>
      <c r="C9" s="8" t="s">
        <v>47</v>
      </c>
      <c r="D9" s="8" t="s">
        <v>61</v>
      </c>
      <c r="E9" s="8" t="s">
        <v>47</v>
      </c>
      <c r="F9" s="8" t="s">
        <v>62</v>
      </c>
      <c r="G9" s="8"/>
      <c r="H9" s="8"/>
    </row>
    <row r="10" spans="1:8">
      <c r="A10" s="3" t="s">
        <v>63</v>
      </c>
      <c r="B10" s="8" t="s">
        <v>46</v>
      </c>
      <c r="C10" s="8" t="s">
        <v>47</v>
      </c>
      <c r="D10" s="8" t="s">
        <v>64</v>
      </c>
      <c r="E10" s="8" t="s">
        <v>47</v>
      </c>
      <c r="F10" s="8" t="s">
        <v>65</v>
      </c>
      <c r="G10" s="8"/>
      <c r="H10" s="8"/>
    </row>
    <row r="11" spans="1:8">
      <c r="A11" s="3" t="s">
        <v>66</v>
      </c>
      <c r="B11" s="8" t="s">
        <v>46</v>
      </c>
      <c r="C11" s="8" t="s">
        <v>47</v>
      </c>
      <c r="D11" s="8" t="s">
        <v>67</v>
      </c>
      <c r="E11" s="8" t="s">
        <v>47</v>
      </c>
      <c r="F11" s="8" t="s">
        <v>68</v>
      </c>
      <c r="G11" s="8"/>
      <c r="H11" s="8"/>
    </row>
    <row r="12" spans="1:8">
      <c r="A12" s="3" t="s">
        <v>69</v>
      </c>
      <c r="B12" s="8" t="s">
        <v>46</v>
      </c>
      <c r="C12" s="8" t="s">
        <v>47</v>
      </c>
      <c r="D12" s="8" t="s">
        <v>70</v>
      </c>
      <c r="E12" s="8" t="s">
        <v>47</v>
      </c>
      <c r="F12" s="8" t="s">
        <v>71</v>
      </c>
      <c r="G12" s="8"/>
      <c r="H12" s="8"/>
    </row>
    <row r="13" spans="1:8">
      <c r="A13" s="3" t="s">
        <v>72</v>
      </c>
      <c r="B13" s="8" t="s">
        <v>73</v>
      </c>
      <c r="C13" s="8"/>
      <c r="D13" s="8"/>
      <c r="E13" s="8"/>
      <c r="F13" s="8"/>
      <c r="G13" s="8"/>
      <c r="H13" s="8"/>
    </row>
    <row r="14" spans="1:8">
      <c r="A14" s="3" t="s">
        <v>74</v>
      </c>
      <c r="B14" s="8" t="s">
        <v>75</v>
      </c>
      <c r="C14" s="8"/>
      <c r="D14" s="8"/>
      <c r="E14" s="8"/>
      <c r="F14" s="8"/>
      <c r="G14" s="8"/>
      <c r="H14" s="8"/>
    </row>
    <row r="15" spans="1:8">
      <c r="A15" s="3" t="s">
        <v>76</v>
      </c>
      <c r="B15" s="8" t="s">
        <v>46</v>
      </c>
      <c r="C15" s="8" t="s">
        <v>47</v>
      </c>
      <c r="D15" s="8" t="s">
        <v>58</v>
      </c>
      <c r="E15" s="8" t="s">
        <v>47</v>
      </c>
      <c r="F15" s="8" t="s">
        <v>59</v>
      </c>
      <c r="G15" s="8"/>
      <c r="H15" s="8"/>
    </row>
    <row r="17" spans="1:8" ht="33.75" customHeight="1">
      <c r="A17" s="4" t="s">
        <v>77</v>
      </c>
      <c r="B17" s="5"/>
      <c r="C17" s="5"/>
      <c r="D17" s="5"/>
      <c r="E17" s="5"/>
      <c r="F17" s="5"/>
      <c r="G17" s="5"/>
      <c r="H17" s="5"/>
    </row>
    <row r="18" spans="1:8" s="10" customFormat="1">
      <c r="A18" s="6"/>
      <c r="B18" s="9"/>
      <c r="C18" s="9"/>
      <c r="D18" s="9"/>
      <c r="E18" s="9"/>
      <c r="F18" s="9"/>
      <c r="G18" s="9"/>
      <c r="H18" s="9"/>
    </row>
    <row r="19" spans="1:8">
      <c r="B19" s="11" t="s">
        <v>78</v>
      </c>
      <c r="C19" s="11" t="s">
        <v>79</v>
      </c>
      <c r="D19" s="11" t="s">
        <v>80</v>
      </c>
      <c r="E19" s="11" t="s">
        <v>81</v>
      </c>
    </row>
    <row r="20" spans="1:8">
      <c r="B20" s="12">
        <v>4158</v>
      </c>
      <c r="C20" s="12">
        <v>0.70599999999999996</v>
      </c>
      <c r="D20" s="13" t="s">
        <v>61</v>
      </c>
      <c r="E20" s="14">
        <v>0.99180000000000001</v>
      </c>
    </row>
    <row r="21" spans="1:8">
      <c r="B21" s="12">
        <v>4158</v>
      </c>
      <c r="C21" s="12">
        <v>0.70599999999999996</v>
      </c>
      <c r="D21" s="13" t="s">
        <v>82</v>
      </c>
      <c r="E21" s="14">
        <v>0.72689999999999999</v>
      </c>
    </row>
    <row r="22" spans="1:8">
      <c r="B22" s="12">
        <v>4158</v>
      </c>
      <c r="C22" s="12">
        <v>0.70599999999999996</v>
      </c>
      <c r="D22" s="13" t="s">
        <v>83</v>
      </c>
      <c r="E22" s="14">
        <v>0.79310000000000003</v>
      </c>
    </row>
    <row r="23" spans="1:8">
      <c r="B23" s="12">
        <v>4158</v>
      </c>
      <c r="C23" s="12">
        <v>0.70599999999999996</v>
      </c>
      <c r="D23" s="13" t="s">
        <v>84</v>
      </c>
      <c r="E23" s="14">
        <v>0.67900000000000005</v>
      </c>
    </row>
    <row r="24" spans="1:8">
      <c r="B24" s="12">
        <v>4158</v>
      </c>
      <c r="C24" s="12">
        <v>0.70599999999999996</v>
      </c>
      <c r="D24" s="13" t="s">
        <v>85</v>
      </c>
      <c r="E24" s="14">
        <v>0.56220000000000003</v>
      </c>
    </row>
    <row r="25" spans="1:8">
      <c r="B25" s="12">
        <v>4158</v>
      </c>
      <c r="C25" s="12">
        <v>0.70599999999999996</v>
      </c>
      <c r="D25" s="13" t="s">
        <v>86</v>
      </c>
      <c r="E25" s="14">
        <v>0.53010000000000002</v>
      </c>
    </row>
    <row r="26" spans="1:8">
      <c r="B26" s="12">
        <v>4158</v>
      </c>
      <c r="C26" s="12">
        <v>0.70499999999999996</v>
      </c>
      <c r="D26" s="13" t="s">
        <v>62</v>
      </c>
      <c r="E26" s="14">
        <v>0.43990000000000001</v>
      </c>
    </row>
    <row r="27" spans="1:8">
      <c r="B27" s="12">
        <v>4158</v>
      </c>
      <c r="C27" s="12">
        <v>0.70499999999999996</v>
      </c>
      <c r="D27" s="13" t="s">
        <v>56</v>
      </c>
      <c r="E27" s="14">
        <v>0.17780000000000001</v>
      </c>
    </row>
    <row r="28" spans="1:8">
      <c r="B28" s="12">
        <v>4158</v>
      </c>
      <c r="C28" s="12">
        <v>0.70499999999999996</v>
      </c>
      <c r="D28" s="13" t="s">
        <v>58</v>
      </c>
      <c r="E28" s="14">
        <v>0.1053</v>
      </c>
    </row>
    <row r="29" spans="1:8">
      <c r="B29" s="12">
        <v>4158</v>
      </c>
      <c r="C29" s="12">
        <v>0.70399999999999996</v>
      </c>
      <c r="D29" s="13" t="s">
        <v>50</v>
      </c>
      <c r="E29" s="14">
        <v>9.4299999999999995E-2</v>
      </c>
    </row>
    <row r="30" spans="1:8">
      <c r="B30" s="12">
        <v>4158</v>
      </c>
      <c r="C30" s="12">
        <v>0.70299999999999996</v>
      </c>
      <c r="D30" s="13" t="s">
        <v>65</v>
      </c>
      <c r="E30" s="14">
        <v>5.21E-2</v>
      </c>
    </row>
    <row r="31" spans="1:8">
      <c r="B31" s="12">
        <v>4158</v>
      </c>
      <c r="C31" s="12">
        <v>0.70299999999999996</v>
      </c>
      <c r="D31" s="13" t="s">
        <v>64</v>
      </c>
      <c r="E31" s="14">
        <v>0.42</v>
      </c>
    </row>
    <row r="32" spans="1:8">
      <c r="B32" s="12">
        <v>4158</v>
      </c>
      <c r="C32" s="12">
        <v>0.70299999999999996</v>
      </c>
      <c r="D32" s="13" t="s">
        <v>87</v>
      </c>
      <c r="E32" s="14">
        <v>5.8200000000000002E-2</v>
      </c>
    </row>
    <row r="33" spans="2:8">
      <c r="B33" s="12">
        <v>4158</v>
      </c>
      <c r="C33" s="12">
        <v>0.70199999999999996</v>
      </c>
      <c r="D33" s="12"/>
      <c r="E33" s="12"/>
    </row>
    <row r="34" spans="2:8">
      <c r="B34" s="15" t="s">
        <v>88</v>
      </c>
      <c r="C34" s="15"/>
      <c r="D34" s="15"/>
      <c r="E34" s="15"/>
      <c r="F34" s="15"/>
      <c r="G34" s="15"/>
      <c r="H34" s="16"/>
    </row>
    <row r="35" spans="2:8" ht="15.75" thickBot="1"/>
    <row r="36" spans="2:8" ht="15.75" thickBot="1">
      <c r="B36" s="17" t="s">
        <v>89</v>
      </c>
      <c r="C36" s="17"/>
      <c r="D36" s="17"/>
      <c r="E36" s="17"/>
      <c r="F36" s="17"/>
      <c r="G36" s="17"/>
    </row>
    <row r="37" spans="2:8" ht="15.75" thickBot="1">
      <c r="B37" s="18" t="s">
        <v>90</v>
      </c>
      <c r="C37" s="19" t="s">
        <v>91</v>
      </c>
      <c r="D37" s="19" t="s">
        <v>92</v>
      </c>
      <c r="E37" s="20" t="s">
        <v>93</v>
      </c>
      <c r="F37" s="20" t="s">
        <v>94</v>
      </c>
      <c r="G37" s="19" t="s">
        <v>95</v>
      </c>
    </row>
    <row r="38" spans="2:8" ht="27" thickBot="1">
      <c r="B38" s="18"/>
      <c r="C38" s="19"/>
      <c r="D38" s="19"/>
      <c r="E38" s="20" t="s">
        <v>96</v>
      </c>
      <c r="F38" s="20" t="s">
        <v>97</v>
      </c>
      <c r="G38" s="19"/>
    </row>
    <row r="39" spans="2:8" ht="15.75" thickBot="1">
      <c r="B39" s="21" t="s">
        <v>98</v>
      </c>
      <c r="C39" s="22">
        <v>1</v>
      </c>
      <c r="D39" s="23">
        <v>-1.9762999999999999</v>
      </c>
      <c r="E39" s="22">
        <v>0.16869999999999999</v>
      </c>
      <c r="F39" s="22">
        <v>137.20179999999999</v>
      </c>
      <c r="G39" s="22" t="s">
        <v>99</v>
      </c>
    </row>
    <row r="40" spans="2:8" ht="15.75" thickBot="1">
      <c r="B40" s="21" t="s">
        <v>48</v>
      </c>
      <c r="C40" s="22">
        <v>1</v>
      </c>
      <c r="D40" s="22">
        <v>0.75419999999999998</v>
      </c>
      <c r="E40" s="22">
        <v>8.1799999999999998E-2</v>
      </c>
      <c r="F40" s="22">
        <v>85.063999999999993</v>
      </c>
      <c r="G40" s="22" t="s">
        <v>99</v>
      </c>
    </row>
    <row r="41" spans="2:8" ht="15.75" thickBot="1">
      <c r="B41" s="21" t="s">
        <v>52</v>
      </c>
      <c r="C41" s="22">
        <v>1</v>
      </c>
      <c r="D41" s="22">
        <v>0.5423</v>
      </c>
      <c r="E41" s="22">
        <v>9.0700000000000003E-2</v>
      </c>
      <c r="F41" s="22">
        <v>35.709200000000003</v>
      </c>
      <c r="G41" s="22" t="s">
        <v>99</v>
      </c>
    </row>
    <row r="42" spans="2:8" ht="15.75" thickBot="1">
      <c r="B42" s="21" t="s">
        <v>53</v>
      </c>
      <c r="C42" s="22">
        <v>1</v>
      </c>
      <c r="D42" s="22">
        <v>0.98640000000000005</v>
      </c>
      <c r="E42" s="22">
        <v>0.1343</v>
      </c>
      <c r="F42" s="22">
        <v>53.9529</v>
      </c>
      <c r="G42" s="22" t="s">
        <v>99</v>
      </c>
    </row>
    <row r="43" spans="2:8" ht="15.75" thickBot="1">
      <c r="B43" s="21" t="s">
        <v>55</v>
      </c>
      <c r="C43" s="22">
        <v>1</v>
      </c>
      <c r="D43" s="23">
        <v>-0.54049999999999998</v>
      </c>
      <c r="E43" s="22">
        <v>0.21129999999999999</v>
      </c>
      <c r="F43" s="22">
        <v>6.5419</v>
      </c>
      <c r="G43" s="22">
        <v>1.0500000000000001E-2</v>
      </c>
    </row>
    <row r="44" spans="2:8" ht="15.75" thickBot="1">
      <c r="B44" s="21" t="s">
        <v>59</v>
      </c>
      <c r="C44" s="22">
        <v>1</v>
      </c>
      <c r="D44" s="22">
        <v>0.29380000000000001</v>
      </c>
      <c r="E44" s="22">
        <v>9.7699999999999995E-2</v>
      </c>
      <c r="F44" s="22">
        <v>9.0412999999999997</v>
      </c>
      <c r="G44" s="22">
        <v>2.5999999999999999E-3</v>
      </c>
    </row>
    <row r="45" spans="2:8" ht="15.75" thickBot="1">
      <c r="B45" s="21" t="s">
        <v>67</v>
      </c>
      <c r="C45" s="22">
        <v>1</v>
      </c>
      <c r="D45" s="22">
        <v>1.5708</v>
      </c>
      <c r="E45" s="22">
        <v>0.15870000000000001</v>
      </c>
      <c r="F45" s="22">
        <v>97.911000000000001</v>
      </c>
      <c r="G45" s="22" t="s">
        <v>99</v>
      </c>
    </row>
    <row r="46" spans="2:8" ht="15.75" thickBot="1">
      <c r="B46" s="21" t="s">
        <v>68</v>
      </c>
      <c r="C46" s="22">
        <v>1</v>
      </c>
      <c r="D46" s="22">
        <v>1.4276</v>
      </c>
      <c r="E46" s="22">
        <v>0.1472</v>
      </c>
      <c r="F46" s="22">
        <v>94.029799999999994</v>
      </c>
      <c r="G46" s="22" t="s">
        <v>99</v>
      </c>
    </row>
    <row r="47" spans="2:8" ht="15.75" thickBot="1">
      <c r="B47" s="21" t="s">
        <v>70</v>
      </c>
      <c r="C47" s="22">
        <v>1</v>
      </c>
      <c r="D47" s="22">
        <v>0.22800000000000001</v>
      </c>
      <c r="E47" s="22">
        <v>9.2200000000000004E-2</v>
      </c>
      <c r="F47" s="22">
        <v>6.117</v>
      </c>
      <c r="G47" s="22">
        <v>1.34E-2</v>
      </c>
    </row>
    <row r="48" spans="2:8" ht="15.75" thickBot="1">
      <c r="B48" s="21" t="s">
        <v>71</v>
      </c>
      <c r="C48" s="22">
        <v>1</v>
      </c>
      <c r="D48" s="22">
        <v>0.3322</v>
      </c>
      <c r="E48" s="22">
        <v>0.114</v>
      </c>
      <c r="F48" s="22">
        <v>8.4916</v>
      </c>
      <c r="G48" s="22">
        <v>3.5999999999999999E-3</v>
      </c>
    </row>
    <row r="50" spans="1:9" ht="33" customHeight="1" thickBot="1">
      <c r="A50" s="4" t="s">
        <v>100</v>
      </c>
      <c r="B50" s="5"/>
      <c r="C50" s="5"/>
      <c r="D50" s="5"/>
      <c r="E50" s="5"/>
      <c r="F50" s="5"/>
      <c r="G50" s="5"/>
      <c r="H50" s="5"/>
      <c r="I50" s="5"/>
    </row>
    <row r="51" spans="1:9" ht="15.75" thickBot="1">
      <c r="B51" s="17" t="s">
        <v>101</v>
      </c>
      <c r="C51" s="17"/>
      <c r="D51" s="17"/>
      <c r="E51" s="17"/>
      <c r="F51" s="17"/>
      <c r="G51" s="17"/>
      <c r="H51" s="17"/>
    </row>
    <row r="52" spans="1:9" ht="15.75" thickBot="1">
      <c r="B52" s="18" t="s">
        <v>102</v>
      </c>
      <c r="C52" s="19" t="s">
        <v>91</v>
      </c>
      <c r="D52" s="20" t="s">
        <v>90</v>
      </c>
      <c r="E52" s="20" t="s">
        <v>93</v>
      </c>
      <c r="F52" s="19" t="s">
        <v>103</v>
      </c>
      <c r="G52" s="19" t="s">
        <v>104</v>
      </c>
      <c r="H52" s="20" t="s">
        <v>105</v>
      </c>
    </row>
    <row r="53" spans="1:9" ht="15.75" thickBot="1">
      <c r="B53" s="18"/>
      <c r="C53" s="19"/>
      <c r="D53" s="20" t="s">
        <v>92</v>
      </c>
      <c r="E53" s="20" t="s">
        <v>96</v>
      </c>
      <c r="F53" s="19"/>
      <c r="G53" s="19"/>
      <c r="H53" s="20" t="s">
        <v>106</v>
      </c>
    </row>
    <row r="54" spans="1:9" ht="15.75" thickBot="1">
      <c r="B54" s="21" t="s">
        <v>98</v>
      </c>
      <c r="C54" s="22">
        <v>1</v>
      </c>
      <c r="D54" s="22">
        <v>7.177E-2</v>
      </c>
      <c r="E54" s="22">
        <v>3.3059999999999999E-2</v>
      </c>
      <c r="F54" s="22">
        <v>2.17</v>
      </c>
      <c r="G54" s="22">
        <v>0.03</v>
      </c>
      <c r="H54" s="22">
        <v>0</v>
      </c>
    </row>
    <row r="55" spans="1:9" ht="15.75" thickBot="1">
      <c r="B55" s="21" t="s">
        <v>48</v>
      </c>
      <c r="C55" s="22">
        <v>1</v>
      </c>
      <c r="D55" s="22">
        <v>0.15969</v>
      </c>
      <c r="E55" s="22">
        <v>1.6889999999999999E-2</v>
      </c>
      <c r="F55" s="22">
        <v>9.4499999999999993</v>
      </c>
      <c r="G55" s="22" t="s">
        <v>99</v>
      </c>
      <c r="H55" s="22">
        <v>1.0656399999999999</v>
      </c>
    </row>
    <row r="56" spans="1:9" ht="15.75" thickBot="1">
      <c r="B56" s="21" t="s">
        <v>52</v>
      </c>
      <c r="C56" s="22">
        <v>1</v>
      </c>
      <c r="D56" s="22">
        <v>0.12134</v>
      </c>
      <c r="E56" s="22">
        <v>1.9359999999999999E-2</v>
      </c>
      <c r="F56" s="22">
        <v>6.27</v>
      </c>
      <c r="G56" s="22" t="s">
        <v>99</v>
      </c>
      <c r="H56" s="22">
        <v>1.37185</v>
      </c>
    </row>
    <row r="57" spans="1:9" ht="15.75" thickBot="1">
      <c r="B57" s="21" t="s">
        <v>53</v>
      </c>
      <c r="C57" s="22">
        <v>1</v>
      </c>
      <c r="D57" s="22">
        <v>0.20294000000000001</v>
      </c>
      <c r="E57" s="22">
        <v>2.623E-2</v>
      </c>
      <c r="F57" s="22">
        <v>7.74</v>
      </c>
      <c r="G57" s="22" t="s">
        <v>99</v>
      </c>
      <c r="H57" s="22">
        <v>1.3680699999999999</v>
      </c>
    </row>
    <row r="58" spans="1:9" ht="15.75" thickBot="1">
      <c r="B58" s="21" t="s">
        <v>55</v>
      </c>
      <c r="C58" s="22">
        <v>1</v>
      </c>
      <c r="D58" s="23">
        <v>-0.11239</v>
      </c>
      <c r="E58" s="22">
        <v>4.4609999999999997E-2</v>
      </c>
      <c r="F58" s="23">
        <v>-2.52</v>
      </c>
      <c r="G58" s="22">
        <v>1.18E-2</v>
      </c>
      <c r="H58" s="22">
        <v>1.0587500000000001</v>
      </c>
    </row>
    <row r="59" spans="1:9" ht="15.75" thickBot="1">
      <c r="B59" s="21" t="s">
        <v>59</v>
      </c>
      <c r="C59" s="22">
        <v>1</v>
      </c>
      <c r="D59" s="22">
        <v>6.2939999999999996E-2</v>
      </c>
      <c r="E59" s="22">
        <v>2.0619999999999999E-2</v>
      </c>
      <c r="F59" s="22">
        <v>3.05</v>
      </c>
      <c r="G59" s="22">
        <v>2.3E-3</v>
      </c>
      <c r="H59" s="22">
        <v>1.0354300000000001</v>
      </c>
    </row>
    <row r="60" spans="1:9" ht="15.75" thickBot="1">
      <c r="B60" s="21" t="s">
        <v>67</v>
      </c>
      <c r="C60" s="22">
        <v>1</v>
      </c>
      <c r="D60" s="22">
        <v>0.34888000000000002</v>
      </c>
      <c r="E60" s="22">
        <v>3.1879999999999999E-2</v>
      </c>
      <c r="F60" s="22">
        <v>10.94</v>
      </c>
      <c r="G60" s="22" t="s">
        <v>99</v>
      </c>
      <c r="H60" s="22">
        <v>3.11449</v>
      </c>
    </row>
    <row r="61" spans="1:9" ht="15.75" thickBot="1">
      <c r="B61" s="24" t="s">
        <v>68</v>
      </c>
      <c r="C61" s="25">
        <v>1</v>
      </c>
      <c r="D61" s="25">
        <v>0.31855</v>
      </c>
      <c r="E61" s="25">
        <v>2.947E-2</v>
      </c>
      <c r="F61" s="25">
        <v>10.81</v>
      </c>
      <c r="G61" s="25" t="s">
        <v>99</v>
      </c>
      <c r="H61" s="25">
        <v>3.1234199999999999</v>
      </c>
    </row>
    <row r="62" spans="1:9" ht="15.75" thickBot="1">
      <c r="B62" s="21" t="s">
        <v>70</v>
      </c>
      <c r="C62" s="22">
        <v>1</v>
      </c>
      <c r="D62" s="22">
        <v>4.8000000000000001E-2</v>
      </c>
      <c r="E62" s="22">
        <v>1.9199999999999998E-2</v>
      </c>
      <c r="F62" s="22">
        <v>2.5</v>
      </c>
      <c r="G62" s="22">
        <v>1.2500000000000001E-2</v>
      </c>
      <c r="H62" s="22">
        <v>1.3912500000000001</v>
      </c>
    </row>
    <row r="63" spans="1:9" ht="15.75" thickBot="1">
      <c r="B63" s="21" t="s">
        <v>71</v>
      </c>
      <c r="C63" s="22">
        <v>1</v>
      </c>
      <c r="D63" s="22">
        <v>6.8169999999999994E-2</v>
      </c>
      <c r="E63" s="22">
        <v>2.325E-2</v>
      </c>
      <c r="F63" s="22">
        <v>2.93</v>
      </c>
      <c r="G63" s="22">
        <v>3.3999999999999998E-3</v>
      </c>
      <c r="H63" s="22">
        <v>1.3467</v>
      </c>
    </row>
    <row r="66" spans="1:10">
      <c r="A66" s="4" t="s">
        <v>107</v>
      </c>
      <c r="B66" s="5"/>
      <c r="C66" s="5"/>
      <c r="D66" s="5"/>
      <c r="E66" s="5"/>
      <c r="F66" s="5"/>
      <c r="G66" s="5"/>
      <c r="H66" s="5"/>
      <c r="I66" s="5"/>
    </row>
    <row r="68" spans="1:10" ht="15.75" thickBot="1">
      <c r="A68" s="4" t="s">
        <v>108</v>
      </c>
      <c r="B68" s="5"/>
      <c r="C68" s="5"/>
      <c r="D68" s="5"/>
      <c r="E68" s="5"/>
      <c r="F68" s="5"/>
      <c r="G68" s="5"/>
      <c r="H68" s="5"/>
      <c r="I68" s="5"/>
    </row>
    <row r="69" spans="1:10" ht="15.75" thickBot="1">
      <c r="B69" s="17" t="s">
        <v>109</v>
      </c>
      <c r="C69" s="17"/>
      <c r="D69" s="17"/>
    </row>
    <row r="70" spans="1:10" ht="27" thickBot="1">
      <c r="B70" s="26" t="s">
        <v>110</v>
      </c>
      <c r="C70" s="20" t="s">
        <v>111</v>
      </c>
      <c r="D70" s="20" t="s">
        <v>112</v>
      </c>
    </row>
    <row r="71" spans="1:10" ht="15.75" thickBot="1">
      <c r="B71" s="21" t="s">
        <v>78</v>
      </c>
      <c r="C71" s="22">
        <v>4158.7060000000001</v>
      </c>
      <c r="D71" s="22">
        <v>3867.2280000000001</v>
      </c>
    </row>
    <row r="72" spans="1:10" ht="15.75" thickBot="1">
      <c r="B72" s="21" t="s">
        <v>113</v>
      </c>
      <c r="C72" s="22">
        <v>4164.7539999999999</v>
      </c>
      <c r="D72" s="22">
        <v>3921.6559999999999</v>
      </c>
    </row>
    <row r="73" spans="1:10" ht="15.75" thickBot="1">
      <c r="B73" s="21" t="s">
        <v>114</v>
      </c>
      <c r="C73" s="22" t="s">
        <v>115</v>
      </c>
      <c r="D73" s="22">
        <v>3849.2280000000001</v>
      </c>
    </row>
    <row r="74" spans="1:10" ht="15.75" thickBot="1"/>
    <row r="75" spans="1:10" ht="15.75" thickBot="1">
      <c r="B75" s="17" t="s">
        <v>89</v>
      </c>
      <c r="C75" s="17"/>
      <c r="D75" s="17"/>
      <c r="E75" s="17"/>
      <c r="F75" s="17"/>
      <c r="G75" s="17"/>
    </row>
    <row r="76" spans="1:10" ht="15.75" thickBot="1">
      <c r="B76" s="18" t="s">
        <v>90</v>
      </c>
      <c r="C76" s="19" t="s">
        <v>91</v>
      </c>
      <c r="D76" s="19" t="s">
        <v>92</v>
      </c>
      <c r="E76" s="20" t="s">
        <v>93</v>
      </c>
      <c r="F76" s="20" t="s">
        <v>94</v>
      </c>
      <c r="G76" s="19" t="s">
        <v>95</v>
      </c>
    </row>
    <row r="77" spans="1:10" ht="27" thickBot="1">
      <c r="B77" s="18"/>
      <c r="C77" s="19"/>
      <c r="D77" s="19"/>
      <c r="E77" s="20" t="s">
        <v>96</v>
      </c>
      <c r="F77" s="20" t="s">
        <v>97</v>
      </c>
      <c r="G77" s="19"/>
    </row>
    <row r="78" spans="1:10" ht="15.75" thickBot="1">
      <c r="B78" s="21" t="s">
        <v>98</v>
      </c>
      <c r="C78" s="22">
        <v>1</v>
      </c>
      <c r="D78" s="23">
        <v>-0.88090000000000002</v>
      </c>
      <c r="E78" s="22">
        <v>0.1177</v>
      </c>
      <c r="F78" s="22">
        <v>56.054299999999998</v>
      </c>
      <c r="G78" s="27" t="s">
        <v>99</v>
      </c>
    </row>
    <row r="79" spans="1:10" ht="15.75" thickBot="1">
      <c r="B79" s="21" t="s">
        <v>48</v>
      </c>
      <c r="C79" s="22">
        <v>1</v>
      </c>
      <c r="D79" s="22">
        <v>0.67449999999999999</v>
      </c>
      <c r="E79" s="22">
        <v>7.9799999999999996E-2</v>
      </c>
      <c r="F79" s="22">
        <v>71.365200000000002</v>
      </c>
      <c r="G79" s="27" t="s">
        <v>99</v>
      </c>
    </row>
    <row r="80" spans="1:10" ht="15.75" thickBot="1">
      <c r="B80" s="21" t="s">
        <v>52</v>
      </c>
      <c r="C80" s="22">
        <v>1</v>
      </c>
      <c r="D80" s="22">
        <v>0.82809999999999995</v>
      </c>
      <c r="E80" s="22">
        <v>8.5400000000000004E-2</v>
      </c>
      <c r="F80" s="22">
        <v>94.008899999999997</v>
      </c>
      <c r="G80" s="27" t="s">
        <v>99</v>
      </c>
      <c r="I80" s="2"/>
      <c r="J80" t="s">
        <v>116</v>
      </c>
    </row>
    <row r="81" spans="2:8" ht="15.75" thickBot="1">
      <c r="B81" s="21" t="s">
        <v>53</v>
      </c>
      <c r="C81" s="22">
        <v>1</v>
      </c>
      <c r="D81" s="22">
        <v>1.363</v>
      </c>
      <c r="E81" s="22">
        <v>0.12839999999999999</v>
      </c>
      <c r="F81" s="22">
        <v>112.7152</v>
      </c>
      <c r="G81" s="27" t="s">
        <v>99</v>
      </c>
    </row>
    <row r="82" spans="2:8" ht="15.75" thickBot="1">
      <c r="B82" s="21" t="s">
        <v>55</v>
      </c>
      <c r="C82" s="22">
        <v>1</v>
      </c>
      <c r="D82" s="23">
        <v>-0.56640000000000001</v>
      </c>
      <c r="E82" s="22">
        <v>0.20960000000000001</v>
      </c>
      <c r="F82" s="22">
        <v>7.3010999999999999</v>
      </c>
      <c r="G82" s="27">
        <v>6.8999999999999999E-3</v>
      </c>
    </row>
    <row r="83" spans="2:8" ht="15.75" thickBot="1">
      <c r="B83" s="21" t="s">
        <v>59</v>
      </c>
      <c r="C83" s="22">
        <v>1</v>
      </c>
      <c r="D83" s="22">
        <v>0.26100000000000001</v>
      </c>
      <c r="E83" s="22">
        <v>9.6699999999999994E-2</v>
      </c>
      <c r="F83" s="22">
        <v>7.2853000000000003</v>
      </c>
      <c r="G83" s="27">
        <v>7.0000000000000001E-3</v>
      </c>
    </row>
    <row r="84" spans="2:8" ht="15.75" thickBot="1">
      <c r="B84" s="21" t="s">
        <v>67</v>
      </c>
      <c r="C84" s="22">
        <v>1</v>
      </c>
      <c r="D84" s="22">
        <v>0.34</v>
      </c>
      <c r="E84" s="22">
        <v>9.0999999999999998E-2</v>
      </c>
      <c r="F84" s="22">
        <v>13.967499999999999</v>
      </c>
      <c r="G84" s="27">
        <v>2.0000000000000001E-4</v>
      </c>
    </row>
    <row r="85" spans="2:8" ht="15.75" thickBot="1">
      <c r="B85" s="21" t="s">
        <v>70</v>
      </c>
      <c r="C85" s="22">
        <v>1</v>
      </c>
      <c r="D85" s="22">
        <v>0.27679999999999999</v>
      </c>
      <c r="E85" s="22">
        <v>9.0200000000000002E-2</v>
      </c>
      <c r="F85" s="22">
        <v>9.4070999999999998</v>
      </c>
      <c r="G85" s="27">
        <v>2.2000000000000001E-3</v>
      </c>
    </row>
    <row r="86" spans="2:8" ht="15.75" thickBot="1">
      <c r="B86" s="21" t="s">
        <v>71</v>
      </c>
      <c r="C86" s="22">
        <v>1</v>
      </c>
      <c r="D86" s="22">
        <v>0.35370000000000001</v>
      </c>
      <c r="E86" s="22">
        <v>0.11169999999999999</v>
      </c>
      <c r="F86" s="22">
        <v>10.029500000000001</v>
      </c>
      <c r="G86" s="27">
        <v>1.5E-3</v>
      </c>
    </row>
    <row r="88" spans="2:8" ht="15.75" thickBot="1"/>
    <row r="89" spans="2:8" ht="25.5" customHeight="1" thickBot="1">
      <c r="B89" s="17" t="s">
        <v>117</v>
      </c>
      <c r="C89" s="17"/>
      <c r="D89" s="17"/>
      <c r="E89" s="17"/>
    </row>
    <row r="90" spans="2:8" ht="39" thickBot="1">
      <c r="B90" s="21" t="s">
        <v>118</v>
      </c>
      <c r="C90" s="28">
        <v>66.8</v>
      </c>
      <c r="D90" s="21" t="s">
        <v>119</v>
      </c>
      <c r="E90" s="28">
        <v>0.36499999999999999</v>
      </c>
    </row>
    <row r="91" spans="2:8" ht="26.25" thickBot="1">
      <c r="B91" s="21" t="s">
        <v>120</v>
      </c>
      <c r="C91" s="28">
        <v>30.3</v>
      </c>
      <c r="D91" s="21" t="s">
        <v>121</v>
      </c>
      <c r="E91" s="28">
        <v>0.376</v>
      </c>
    </row>
    <row r="92" spans="2:8" ht="26.25" thickBot="1">
      <c r="B92" s="21" t="s">
        <v>122</v>
      </c>
      <c r="C92" s="28">
        <v>2.9</v>
      </c>
      <c r="D92" s="21" t="s">
        <v>123</v>
      </c>
      <c r="E92" s="28">
        <v>0.17199999999999999</v>
      </c>
    </row>
    <row r="93" spans="2:8" ht="15.75" thickBot="1">
      <c r="B93" s="21" t="s">
        <v>124</v>
      </c>
      <c r="C93" s="28">
        <v>2306069</v>
      </c>
      <c r="D93" s="21" t="s">
        <v>125</v>
      </c>
      <c r="E93" s="29">
        <v>0.68300000000000005</v>
      </c>
    </row>
    <row r="95" spans="2:8" ht="15.75" thickBot="1"/>
    <row r="96" spans="2:8" ht="15.75" thickBot="1">
      <c r="B96" s="17" t="s">
        <v>101</v>
      </c>
      <c r="C96" s="17"/>
      <c r="D96" s="17"/>
      <c r="E96" s="17"/>
      <c r="F96" s="17"/>
      <c r="G96" s="17"/>
      <c r="H96" s="17"/>
    </row>
    <row r="97" spans="1:11" ht="15.75" thickBot="1">
      <c r="B97" s="18" t="s">
        <v>102</v>
      </c>
      <c r="C97" s="19" t="s">
        <v>91</v>
      </c>
      <c r="D97" s="20" t="s">
        <v>90</v>
      </c>
      <c r="E97" s="20" t="s">
        <v>93</v>
      </c>
      <c r="F97" s="19" t="s">
        <v>103</v>
      </c>
      <c r="G97" s="19" t="s">
        <v>104</v>
      </c>
      <c r="H97" s="20" t="s">
        <v>105</v>
      </c>
    </row>
    <row r="98" spans="1:11" ht="15.75" thickBot="1">
      <c r="B98" s="18"/>
      <c r="C98" s="19"/>
      <c r="D98" s="20" t="s">
        <v>92</v>
      </c>
      <c r="E98" s="20" t="s">
        <v>96</v>
      </c>
      <c r="F98" s="19"/>
      <c r="G98" s="19"/>
      <c r="H98" s="20" t="s">
        <v>106</v>
      </c>
    </row>
    <row r="99" spans="1:11" ht="15.75" thickBot="1">
      <c r="B99" s="21" t="s">
        <v>98</v>
      </c>
      <c r="C99" s="22">
        <v>1</v>
      </c>
      <c r="D99" s="22">
        <v>0.30636999999999998</v>
      </c>
      <c r="E99" s="22">
        <v>2.5389999999999999E-2</v>
      </c>
      <c r="F99" s="22">
        <v>12.06</v>
      </c>
      <c r="G99" s="22" t="s">
        <v>99</v>
      </c>
      <c r="H99" s="27">
        <v>0</v>
      </c>
    </row>
    <row r="100" spans="1:11" ht="15.75" thickBot="1">
      <c r="B100" s="21" t="s">
        <v>48</v>
      </c>
      <c r="C100" s="22">
        <v>1</v>
      </c>
      <c r="D100" s="22">
        <v>0.14784</v>
      </c>
      <c r="E100" s="22">
        <v>1.7170000000000001E-2</v>
      </c>
      <c r="F100" s="22">
        <v>8.61</v>
      </c>
      <c r="G100" s="22" t="s">
        <v>99</v>
      </c>
      <c r="H100" s="27">
        <v>1.06115</v>
      </c>
    </row>
    <row r="101" spans="1:11" ht="15.75" thickBot="1">
      <c r="B101" s="21" t="s">
        <v>52</v>
      </c>
      <c r="C101" s="22">
        <v>1</v>
      </c>
      <c r="D101" s="22">
        <v>0.18984000000000001</v>
      </c>
      <c r="E101" s="22">
        <v>1.8630000000000001E-2</v>
      </c>
      <c r="F101" s="22">
        <v>10.19</v>
      </c>
      <c r="G101" s="22" t="s">
        <v>99</v>
      </c>
      <c r="H101" s="27">
        <v>1.22488</v>
      </c>
      <c r="J101" s="2"/>
      <c r="K101" t="s">
        <v>126</v>
      </c>
    </row>
    <row r="102" spans="1:11" ht="15.75" thickBot="1">
      <c r="B102" s="21" t="s">
        <v>53</v>
      </c>
      <c r="C102" s="22">
        <v>1</v>
      </c>
      <c r="D102" s="22">
        <v>0.29202</v>
      </c>
      <c r="E102" s="22">
        <v>2.537E-2</v>
      </c>
      <c r="F102" s="22">
        <v>11.51</v>
      </c>
      <c r="G102" s="22" t="s">
        <v>99</v>
      </c>
      <c r="H102" s="27">
        <v>1.23306</v>
      </c>
    </row>
    <row r="103" spans="1:11" ht="15.75" thickBot="1">
      <c r="B103" s="21" t="s">
        <v>55</v>
      </c>
      <c r="C103" s="22">
        <v>1</v>
      </c>
      <c r="D103" s="23">
        <v>-0.11964</v>
      </c>
      <c r="E103" s="22">
        <v>4.5429999999999998E-2</v>
      </c>
      <c r="F103" s="23">
        <v>-2.63</v>
      </c>
      <c r="G103" s="22">
        <v>8.5000000000000006E-3</v>
      </c>
      <c r="H103" s="27">
        <v>1.0585100000000001</v>
      </c>
    </row>
    <row r="104" spans="1:11" ht="15.75" thickBot="1">
      <c r="B104" s="21" t="s">
        <v>59</v>
      </c>
      <c r="C104" s="22">
        <v>1</v>
      </c>
      <c r="D104" s="22">
        <v>5.704E-2</v>
      </c>
      <c r="E104" s="22">
        <v>2.0990000000000002E-2</v>
      </c>
      <c r="F104" s="22">
        <v>2.72</v>
      </c>
      <c r="G104" s="22">
        <v>6.6E-3</v>
      </c>
      <c r="H104" s="27">
        <v>1.03471</v>
      </c>
    </row>
    <row r="105" spans="1:11" ht="15.75" thickBot="1">
      <c r="B105" s="21" t="s">
        <v>67</v>
      </c>
      <c r="C105" s="22">
        <v>1</v>
      </c>
      <c r="D105" s="22">
        <v>7.4069999999999997E-2</v>
      </c>
      <c r="E105" s="22">
        <v>1.959E-2</v>
      </c>
      <c r="F105" s="22">
        <v>3.78</v>
      </c>
      <c r="G105" s="22">
        <v>2.0000000000000001E-4</v>
      </c>
      <c r="H105" s="27">
        <v>1.13375</v>
      </c>
    </row>
    <row r="106" spans="1:11" ht="15.75" thickBot="1">
      <c r="B106" s="21" t="s">
        <v>70</v>
      </c>
      <c r="C106" s="22">
        <v>1</v>
      </c>
      <c r="D106" s="22">
        <v>6.0310000000000002E-2</v>
      </c>
      <c r="E106" s="22">
        <v>1.9519999999999999E-2</v>
      </c>
      <c r="F106" s="22">
        <v>3.09</v>
      </c>
      <c r="G106" s="22">
        <v>2E-3</v>
      </c>
      <c r="H106" s="27">
        <v>1.38636</v>
      </c>
    </row>
    <row r="107" spans="1:11" ht="15.75" thickBot="1">
      <c r="B107" s="21" t="s">
        <v>71</v>
      </c>
      <c r="C107" s="22">
        <v>1</v>
      </c>
      <c r="D107" s="22">
        <v>7.5749999999999998E-2</v>
      </c>
      <c r="E107" s="22">
        <v>2.367E-2</v>
      </c>
      <c r="F107" s="22">
        <v>3.2</v>
      </c>
      <c r="G107" s="22">
        <v>1.4E-3</v>
      </c>
      <c r="H107" s="27">
        <v>1.3454699999999999</v>
      </c>
    </row>
    <row r="110" spans="1:11">
      <c r="A110" s="4" t="s">
        <v>127</v>
      </c>
      <c r="B110" s="5"/>
      <c r="C110" s="5"/>
      <c r="D110" s="5"/>
      <c r="E110" s="5"/>
      <c r="F110" s="5"/>
      <c r="G110" s="5"/>
      <c r="H110" s="5"/>
      <c r="I110" s="5"/>
    </row>
    <row r="111" spans="1:11" ht="15.75" thickBot="1"/>
    <row r="112" spans="1:11" ht="15.75" thickBot="1">
      <c r="B112" s="17" t="s">
        <v>89</v>
      </c>
      <c r="C112" s="17"/>
      <c r="D112" s="17"/>
      <c r="E112" s="17"/>
      <c r="F112" s="17"/>
      <c r="G112" s="17"/>
    </row>
    <row r="113" spans="2:10" ht="15.75" thickBot="1">
      <c r="B113" s="18" t="s">
        <v>90</v>
      </c>
      <c r="C113" s="19" t="s">
        <v>91</v>
      </c>
      <c r="D113" s="19" t="s">
        <v>92</v>
      </c>
      <c r="E113" s="20" t="s">
        <v>93</v>
      </c>
      <c r="F113" s="20" t="s">
        <v>94</v>
      </c>
      <c r="G113" s="19" t="s">
        <v>95</v>
      </c>
    </row>
    <row r="114" spans="2:10" ht="27" thickBot="1">
      <c r="B114" s="18"/>
      <c r="C114" s="19"/>
      <c r="D114" s="19"/>
      <c r="E114" s="20" t="s">
        <v>96</v>
      </c>
      <c r="F114" s="20" t="s">
        <v>97</v>
      </c>
      <c r="G114" s="19"/>
    </row>
    <row r="115" spans="2:10" ht="15.75" thickBot="1">
      <c r="B115" s="21" t="s">
        <v>98</v>
      </c>
      <c r="C115" s="22">
        <v>1</v>
      </c>
      <c r="D115" s="23">
        <v>-0.6593</v>
      </c>
      <c r="E115" s="22">
        <v>0.14460000000000001</v>
      </c>
      <c r="F115" s="22">
        <v>20.801600000000001</v>
      </c>
      <c r="G115" s="22" t="s">
        <v>99</v>
      </c>
    </row>
    <row r="116" spans="2:10" ht="15.75" thickBot="1">
      <c r="B116" s="21" t="s">
        <v>48</v>
      </c>
      <c r="C116" s="22">
        <v>1</v>
      </c>
      <c r="D116" s="22">
        <v>0.63980000000000004</v>
      </c>
      <c r="E116" s="22">
        <v>9.6500000000000002E-2</v>
      </c>
      <c r="F116" s="22">
        <v>43.937600000000003</v>
      </c>
      <c r="G116" s="22" t="s">
        <v>99</v>
      </c>
    </row>
    <row r="117" spans="2:10" ht="15.75" thickBot="1">
      <c r="B117" s="21" t="s">
        <v>52</v>
      </c>
      <c r="C117" s="22">
        <v>1</v>
      </c>
      <c r="D117" s="22">
        <v>0.8972</v>
      </c>
      <c r="E117" s="22">
        <v>0.10340000000000001</v>
      </c>
      <c r="F117" s="22">
        <v>75.337900000000005</v>
      </c>
      <c r="G117" s="22" t="s">
        <v>99</v>
      </c>
    </row>
    <row r="118" spans="2:10" ht="15.75" thickBot="1">
      <c r="B118" s="21" t="s">
        <v>53</v>
      </c>
      <c r="C118" s="22">
        <v>1</v>
      </c>
      <c r="D118" s="22">
        <v>1.3808</v>
      </c>
      <c r="E118" s="22">
        <v>0.15840000000000001</v>
      </c>
      <c r="F118" s="22">
        <v>75.9559</v>
      </c>
      <c r="G118" s="22" t="s">
        <v>99</v>
      </c>
    </row>
    <row r="119" spans="2:10" ht="15.75" thickBot="1">
      <c r="B119" s="21" t="s">
        <v>55</v>
      </c>
      <c r="C119" s="22">
        <v>1</v>
      </c>
      <c r="D119" s="23">
        <v>-0.11799999999999999</v>
      </c>
      <c r="E119" s="22">
        <v>0.26900000000000002</v>
      </c>
      <c r="F119" s="22">
        <v>0.19239999999999999</v>
      </c>
      <c r="G119" s="22">
        <v>0.66090000000000004</v>
      </c>
    </row>
    <row r="120" spans="2:10" ht="15.75" thickBot="1">
      <c r="B120" s="21" t="s">
        <v>59</v>
      </c>
      <c r="C120" s="22">
        <v>1</v>
      </c>
      <c r="D120" s="22">
        <v>9.9000000000000005E-2</v>
      </c>
      <c r="E120" s="22">
        <v>0.11899999999999999</v>
      </c>
      <c r="F120" s="22">
        <v>0.69210000000000005</v>
      </c>
      <c r="G120" s="22">
        <v>0.40550000000000003</v>
      </c>
    </row>
    <row r="121" spans="2:10" ht="15.75" thickBot="1">
      <c r="B121" s="21" t="s">
        <v>67</v>
      </c>
      <c r="C121" s="22">
        <v>1</v>
      </c>
      <c r="D121" s="22">
        <v>0.21709999999999999</v>
      </c>
      <c r="E121" s="22">
        <v>0.10680000000000001</v>
      </c>
      <c r="F121" s="22">
        <v>4.1298000000000004</v>
      </c>
      <c r="G121" s="22">
        <v>4.2099999999999999E-2</v>
      </c>
    </row>
    <row r="122" spans="2:10" ht="15.75" thickBot="1">
      <c r="B122" s="21" t="s">
        <v>70</v>
      </c>
      <c r="C122" s="22">
        <v>1</v>
      </c>
      <c r="D122" s="22">
        <v>0.125</v>
      </c>
      <c r="E122" s="22">
        <v>0.1118</v>
      </c>
      <c r="F122" s="22">
        <v>1.2487999999999999</v>
      </c>
      <c r="G122" s="22">
        <v>0.26379999999999998</v>
      </c>
    </row>
    <row r="123" spans="2:10" ht="15.75" thickBot="1">
      <c r="B123" s="21" t="s">
        <v>71</v>
      </c>
      <c r="C123" s="22">
        <v>1</v>
      </c>
      <c r="D123" s="22">
        <v>0.24099999999999999</v>
      </c>
      <c r="E123" s="22">
        <v>0.1353</v>
      </c>
      <c r="F123" s="22">
        <v>3.1726000000000001</v>
      </c>
      <c r="G123" s="22">
        <v>7.4899999999999994E-2</v>
      </c>
    </row>
    <row r="124" spans="2:10" ht="15.75" thickBot="1"/>
    <row r="125" spans="2:10" ht="25.5" customHeight="1" thickBot="1">
      <c r="B125" s="17" t="s">
        <v>117</v>
      </c>
      <c r="C125" s="17"/>
      <c r="D125" s="17"/>
      <c r="E125" s="17"/>
    </row>
    <row r="126" spans="2:10" ht="39" thickBot="1">
      <c r="B126" s="21" t="s">
        <v>118</v>
      </c>
      <c r="C126" s="22">
        <v>66.3</v>
      </c>
      <c r="D126" s="21" t="s">
        <v>119</v>
      </c>
      <c r="E126" s="22">
        <v>0.35199999999999998</v>
      </c>
    </row>
    <row r="127" spans="2:10" ht="26.25" thickBot="1">
      <c r="B127" s="21" t="s">
        <v>120</v>
      </c>
      <c r="C127" s="22">
        <v>31.1</v>
      </c>
      <c r="D127" s="21" t="s">
        <v>121</v>
      </c>
      <c r="E127" s="22">
        <v>0.36199999999999999</v>
      </c>
    </row>
    <row r="128" spans="2:10" ht="26.25" thickBot="1">
      <c r="B128" s="21" t="s">
        <v>122</v>
      </c>
      <c r="C128" s="22">
        <v>2.7</v>
      </c>
      <c r="D128" s="21" t="s">
        <v>123</v>
      </c>
      <c r="E128" s="22">
        <v>0.16600000000000001</v>
      </c>
      <c r="I128" s="2"/>
      <c r="J128" t="s">
        <v>128</v>
      </c>
    </row>
    <row r="129" spans="2:5" ht="15.75" thickBot="1">
      <c r="B129" s="21" t="s">
        <v>124</v>
      </c>
      <c r="C129" s="22">
        <v>1025430</v>
      </c>
      <c r="D129" s="21" t="s">
        <v>125</v>
      </c>
      <c r="E129" s="27">
        <v>0.67600000000000005</v>
      </c>
    </row>
  </sheetData>
  <mergeCells count="36">
    <mergeCell ref="B125:E125"/>
    <mergeCell ref="A110:I110"/>
    <mergeCell ref="B112:G112"/>
    <mergeCell ref="B113:B114"/>
    <mergeCell ref="C113:C114"/>
    <mergeCell ref="D113:D114"/>
    <mergeCell ref="G113:G114"/>
    <mergeCell ref="B89:E89"/>
    <mergeCell ref="B96:H96"/>
    <mergeCell ref="B97:B98"/>
    <mergeCell ref="C97:C98"/>
    <mergeCell ref="F97:F98"/>
    <mergeCell ref="G97:G98"/>
    <mergeCell ref="A66:I66"/>
    <mergeCell ref="A68:I68"/>
    <mergeCell ref="B69:D69"/>
    <mergeCell ref="B75:G75"/>
    <mergeCell ref="B76:B77"/>
    <mergeCell ref="C76:C77"/>
    <mergeCell ref="D76:D77"/>
    <mergeCell ref="G76:G77"/>
    <mergeCell ref="A50:I50"/>
    <mergeCell ref="B51:H51"/>
    <mergeCell ref="B52:B53"/>
    <mergeCell ref="C52:C53"/>
    <mergeCell ref="F52:F53"/>
    <mergeCell ref="G52:G53"/>
    <mergeCell ref="A1:H1"/>
    <mergeCell ref="A3:H3"/>
    <mergeCell ref="A17:H17"/>
    <mergeCell ref="B34:H34"/>
    <mergeCell ref="B36:G36"/>
    <mergeCell ref="B37:B38"/>
    <mergeCell ref="C37:C38"/>
    <mergeCell ref="D37:D38"/>
    <mergeCell ref="G37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Z43"/>
  <sheetViews>
    <sheetView zoomScale="70" zoomScaleNormal="70" workbookViewId="0">
      <selection activeCell="O16" sqref="O16"/>
    </sheetView>
  </sheetViews>
  <sheetFormatPr defaultRowHeight="15"/>
  <sheetData>
    <row r="2" spans="2:26" ht="15.75">
      <c r="J2" s="30" t="s">
        <v>129</v>
      </c>
    </row>
    <row r="3" spans="2:26" ht="15.75" thickBot="1"/>
    <row r="4" spans="2:26" ht="26.25" thickBot="1">
      <c r="B4" s="21" t="s">
        <v>130</v>
      </c>
      <c r="C4" s="31" t="s">
        <v>131</v>
      </c>
      <c r="D4" s="31" t="s">
        <v>132</v>
      </c>
      <c r="E4" s="31" t="s">
        <v>133</v>
      </c>
      <c r="F4" s="31" t="s">
        <v>134</v>
      </c>
      <c r="G4" s="31" t="s">
        <v>135</v>
      </c>
      <c r="H4" s="31" t="s">
        <v>136</v>
      </c>
      <c r="I4" s="31" t="s">
        <v>137</v>
      </c>
      <c r="J4" s="31" t="s">
        <v>138</v>
      </c>
      <c r="K4" s="31" t="s">
        <v>139</v>
      </c>
      <c r="L4" s="31" t="s">
        <v>140</v>
      </c>
      <c r="M4" s="31" t="s">
        <v>141</v>
      </c>
      <c r="N4" s="31" t="s">
        <v>142</v>
      </c>
      <c r="O4" s="31" t="s">
        <v>143</v>
      </c>
      <c r="P4" s="31" t="s">
        <v>144</v>
      </c>
      <c r="Q4" s="31" t="s">
        <v>145</v>
      </c>
      <c r="R4" s="31" t="s">
        <v>146</v>
      </c>
      <c r="S4" s="31" t="s">
        <v>147</v>
      </c>
      <c r="T4" s="31" t="s">
        <v>148</v>
      </c>
      <c r="U4" s="31" t="s">
        <v>149</v>
      </c>
      <c r="V4" s="31" t="s">
        <v>150</v>
      </c>
      <c r="W4" s="31" t="s">
        <v>151</v>
      </c>
      <c r="X4" s="31" t="s">
        <v>152</v>
      </c>
      <c r="Y4" s="31" t="s">
        <v>153</v>
      </c>
      <c r="Z4" s="31" t="s">
        <v>154</v>
      </c>
    </row>
    <row r="5" spans="2:26" ht="15.75" thickBot="1">
      <c r="B5" s="32">
        <v>1</v>
      </c>
      <c r="C5" s="28">
        <v>62</v>
      </c>
      <c r="D5" s="28">
        <v>251</v>
      </c>
      <c r="E5" s="28">
        <v>80.2</v>
      </c>
      <c r="F5" s="28">
        <v>83.7</v>
      </c>
      <c r="G5" s="28">
        <v>817</v>
      </c>
      <c r="H5" s="28">
        <v>855</v>
      </c>
      <c r="I5" s="28">
        <v>837</v>
      </c>
      <c r="J5" s="28">
        <v>0.2</v>
      </c>
      <c r="K5" s="28">
        <v>0.4</v>
      </c>
      <c r="L5" s="33">
        <v>-0.9</v>
      </c>
      <c r="M5" s="28">
        <v>0.2</v>
      </c>
      <c r="N5" s="28" t="s">
        <v>155</v>
      </c>
      <c r="O5" s="28">
        <v>5.2</v>
      </c>
      <c r="P5" s="28">
        <v>13</v>
      </c>
      <c r="Q5" s="28">
        <v>5.2</v>
      </c>
      <c r="R5" s="28">
        <v>13</v>
      </c>
      <c r="S5" s="28">
        <v>10</v>
      </c>
      <c r="T5" s="28">
        <v>10</v>
      </c>
      <c r="U5" s="28">
        <v>80.2</v>
      </c>
      <c r="V5" s="28">
        <v>130</v>
      </c>
      <c r="W5" s="28">
        <v>130</v>
      </c>
      <c r="X5" s="28">
        <v>0</v>
      </c>
      <c r="Y5" s="28">
        <v>7.8</v>
      </c>
      <c r="Z5" s="28">
        <v>0</v>
      </c>
    </row>
    <row r="6" spans="2:26" ht="15.75" thickBot="1">
      <c r="B6" s="32">
        <v>2</v>
      </c>
      <c r="C6" s="28">
        <v>66</v>
      </c>
      <c r="D6" s="28">
        <v>247</v>
      </c>
      <c r="E6" s="28">
        <v>78.900000000000006</v>
      </c>
      <c r="F6" s="28">
        <v>78.900000000000006</v>
      </c>
      <c r="G6" s="28">
        <v>773</v>
      </c>
      <c r="H6" s="28">
        <v>817</v>
      </c>
      <c r="I6" s="28">
        <v>789</v>
      </c>
      <c r="J6" s="28">
        <v>0.3</v>
      </c>
      <c r="K6" s="28">
        <v>0.4</v>
      </c>
      <c r="L6" s="33">
        <v>-0.8</v>
      </c>
      <c r="M6" s="28">
        <v>0.21</v>
      </c>
      <c r="N6" s="28" t="s">
        <v>155</v>
      </c>
      <c r="O6" s="28">
        <v>5.5</v>
      </c>
      <c r="P6" s="28">
        <v>12.8</v>
      </c>
      <c r="Q6" s="28">
        <v>10.7</v>
      </c>
      <c r="R6" s="28">
        <v>25.8</v>
      </c>
      <c r="S6" s="28">
        <v>10</v>
      </c>
      <c r="T6" s="28">
        <v>20</v>
      </c>
      <c r="U6" s="28">
        <v>79.599999999999994</v>
      </c>
      <c r="V6" s="28">
        <v>128</v>
      </c>
      <c r="W6" s="28">
        <v>129</v>
      </c>
      <c r="X6" s="28">
        <v>0.01</v>
      </c>
      <c r="Y6" s="28">
        <v>15</v>
      </c>
      <c r="Z6" s="28">
        <v>0</v>
      </c>
    </row>
    <row r="7" spans="2:26" ht="15.75" thickBot="1">
      <c r="B7" s="32">
        <v>3</v>
      </c>
      <c r="C7" s="28">
        <v>62</v>
      </c>
      <c r="D7" s="28">
        <v>250</v>
      </c>
      <c r="E7" s="28">
        <v>80.099999999999994</v>
      </c>
      <c r="F7" s="28">
        <v>75.2</v>
      </c>
      <c r="G7" s="28">
        <v>718</v>
      </c>
      <c r="H7" s="28">
        <v>773</v>
      </c>
      <c r="I7" s="28">
        <v>752</v>
      </c>
      <c r="J7" s="28">
        <v>0.2</v>
      </c>
      <c r="K7" s="28">
        <v>0.4</v>
      </c>
      <c r="L7" s="33">
        <v>-0.9</v>
      </c>
      <c r="M7" s="28">
        <v>0.2</v>
      </c>
      <c r="N7" s="28" t="s">
        <v>155</v>
      </c>
      <c r="O7" s="28">
        <v>5.2</v>
      </c>
      <c r="P7" s="28">
        <v>12.9</v>
      </c>
      <c r="Q7" s="28">
        <v>15.9</v>
      </c>
      <c r="R7" s="28">
        <v>38.700000000000003</v>
      </c>
      <c r="S7" s="28">
        <v>10</v>
      </c>
      <c r="T7" s="28">
        <v>30</v>
      </c>
      <c r="U7" s="28">
        <v>79.7</v>
      </c>
      <c r="V7" s="28">
        <v>130</v>
      </c>
      <c r="W7" s="28">
        <v>129</v>
      </c>
      <c r="X7" s="28">
        <v>0.02</v>
      </c>
      <c r="Y7" s="28">
        <v>22.8</v>
      </c>
      <c r="Z7" s="28">
        <v>0</v>
      </c>
    </row>
    <row r="8" spans="2:26" ht="15.75" thickBot="1">
      <c r="B8" s="32">
        <v>4</v>
      </c>
      <c r="C8" s="28">
        <v>96</v>
      </c>
      <c r="D8" s="28">
        <v>217</v>
      </c>
      <c r="E8" s="28">
        <v>69.3</v>
      </c>
      <c r="F8" s="28">
        <v>70.099999999999994</v>
      </c>
      <c r="G8" s="28">
        <v>679</v>
      </c>
      <c r="H8" s="28">
        <v>718</v>
      </c>
      <c r="I8" s="28">
        <v>701</v>
      </c>
      <c r="J8" s="28">
        <v>0.4</v>
      </c>
      <c r="K8" s="28">
        <v>0.7</v>
      </c>
      <c r="L8" s="33">
        <v>-0.3</v>
      </c>
      <c r="M8" s="28">
        <v>0.31</v>
      </c>
      <c r="N8" s="28" t="s">
        <v>155</v>
      </c>
      <c r="O8" s="28">
        <v>8</v>
      </c>
      <c r="P8" s="28">
        <v>11.2</v>
      </c>
      <c r="Q8" s="28">
        <v>24</v>
      </c>
      <c r="R8" s="28">
        <v>49.9</v>
      </c>
      <c r="S8" s="28">
        <v>10</v>
      </c>
      <c r="T8" s="28">
        <v>40</v>
      </c>
      <c r="U8" s="28">
        <v>77.099999999999994</v>
      </c>
      <c r="V8" s="28">
        <v>112</v>
      </c>
      <c r="W8" s="28">
        <v>125</v>
      </c>
      <c r="X8" s="28">
        <v>0.04</v>
      </c>
      <c r="Y8" s="28">
        <v>25.9</v>
      </c>
      <c r="Z8" s="28">
        <v>0</v>
      </c>
    </row>
    <row r="9" spans="2:26" ht="15.75" thickBot="1">
      <c r="B9" s="32">
        <v>5</v>
      </c>
      <c r="C9" s="28">
        <v>107</v>
      </c>
      <c r="D9" s="28">
        <v>205</v>
      </c>
      <c r="E9" s="28">
        <v>65.7</v>
      </c>
      <c r="F9" s="28">
        <v>64.599999999999994</v>
      </c>
      <c r="G9" s="28">
        <v>619</v>
      </c>
      <c r="H9" s="28">
        <v>679</v>
      </c>
      <c r="I9" s="28">
        <v>646</v>
      </c>
      <c r="J9" s="28">
        <v>0.5</v>
      </c>
      <c r="K9" s="28">
        <v>0.8</v>
      </c>
      <c r="L9" s="33">
        <v>-0.2</v>
      </c>
      <c r="M9" s="28">
        <v>0.34</v>
      </c>
      <c r="N9" s="28" t="s">
        <v>155</v>
      </c>
      <c r="O9" s="28">
        <v>9</v>
      </c>
      <c r="P9" s="28">
        <v>10.6</v>
      </c>
      <c r="Q9" s="28">
        <v>32.9</v>
      </c>
      <c r="R9" s="28">
        <v>60.5</v>
      </c>
      <c r="S9" s="28">
        <v>10</v>
      </c>
      <c r="T9" s="28">
        <v>50</v>
      </c>
      <c r="U9" s="28">
        <v>74.900000000000006</v>
      </c>
      <c r="V9" s="28">
        <v>106</v>
      </c>
      <c r="W9" s="28">
        <v>121</v>
      </c>
      <c r="X9" s="28">
        <v>0.05</v>
      </c>
      <c r="Y9" s="28">
        <v>27.6</v>
      </c>
      <c r="Z9" s="28">
        <v>0</v>
      </c>
    </row>
    <row r="10" spans="2:26" ht="15.75" thickBot="1">
      <c r="B10" s="32">
        <v>6</v>
      </c>
      <c r="C10" s="28">
        <v>129</v>
      </c>
      <c r="D10" s="28">
        <v>184</v>
      </c>
      <c r="E10" s="28">
        <v>58.8</v>
      </c>
      <c r="F10" s="28">
        <v>60.1</v>
      </c>
      <c r="G10" s="28">
        <v>582</v>
      </c>
      <c r="H10" s="28">
        <v>619</v>
      </c>
      <c r="I10" s="28">
        <v>601</v>
      </c>
      <c r="J10" s="28">
        <v>0.7</v>
      </c>
      <c r="K10" s="28">
        <v>1.1000000000000001</v>
      </c>
      <c r="L10" s="28">
        <v>0.1</v>
      </c>
      <c r="M10" s="28">
        <v>0.41</v>
      </c>
      <c r="N10" s="28" t="s">
        <v>155</v>
      </c>
      <c r="O10" s="28">
        <v>10.8</v>
      </c>
      <c r="P10" s="28">
        <v>9.5</v>
      </c>
      <c r="Q10" s="28">
        <v>43.8</v>
      </c>
      <c r="R10" s="28">
        <v>70</v>
      </c>
      <c r="S10" s="28">
        <v>10</v>
      </c>
      <c r="T10" s="28">
        <v>60</v>
      </c>
      <c r="U10" s="28">
        <v>72.2</v>
      </c>
      <c r="V10" s="28">
        <v>95</v>
      </c>
      <c r="W10" s="28">
        <v>117</v>
      </c>
      <c r="X10" s="28">
        <v>7.0000000000000007E-2</v>
      </c>
      <c r="Y10" s="28">
        <v>26.3</v>
      </c>
      <c r="Z10" s="28">
        <v>0</v>
      </c>
    </row>
    <row r="11" spans="2:26" ht="15.75" thickBot="1">
      <c r="B11" s="32">
        <v>7</v>
      </c>
      <c r="C11" s="28">
        <v>146</v>
      </c>
      <c r="D11" s="28">
        <v>167</v>
      </c>
      <c r="E11" s="28">
        <v>53.4</v>
      </c>
      <c r="F11" s="28">
        <v>55.9</v>
      </c>
      <c r="G11" s="28">
        <v>514</v>
      </c>
      <c r="H11" s="28">
        <v>582</v>
      </c>
      <c r="I11" s="28">
        <v>559</v>
      </c>
      <c r="J11" s="28">
        <v>0.9</v>
      </c>
      <c r="K11" s="28">
        <v>1.4</v>
      </c>
      <c r="L11" s="28">
        <v>0.3</v>
      </c>
      <c r="M11" s="28">
        <v>0.47</v>
      </c>
      <c r="N11" s="28" t="s">
        <v>155</v>
      </c>
      <c r="O11" s="28">
        <v>12.2</v>
      </c>
      <c r="P11" s="28">
        <v>8.6</v>
      </c>
      <c r="Q11" s="28">
        <v>56</v>
      </c>
      <c r="R11" s="28">
        <v>78.7</v>
      </c>
      <c r="S11" s="28">
        <v>10</v>
      </c>
      <c r="T11" s="28">
        <v>70</v>
      </c>
      <c r="U11" s="28">
        <v>69.5</v>
      </c>
      <c r="V11" s="28">
        <v>86</v>
      </c>
      <c r="W11" s="28">
        <v>112</v>
      </c>
      <c r="X11" s="28">
        <v>0.09</v>
      </c>
      <c r="Y11" s="28">
        <v>22.7</v>
      </c>
      <c r="Z11" s="28">
        <v>0</v>
      </c>
    </row>
    <row r="12" spans="2:26" ht="15.75" thickBot="1">
      <c r="B12" s="32">
        <v>8</v>
      </c>
      <c r="C12" s="28">
        <v>147</v>
      </c>
      <c r="D12" s="28">
        <v>165</v>
      </c>
      <c r="E12" s="28">
        <v>52.9</v>
      </c>
      <c r="F12" s="28">
        <v>51.1</v>
      </c>
      <c r="G12" s="28">
        <v>499</v>
      </c>
      <c r="H12" s="28">
        <v>514</v>
      </c>
      <c r="I12" s="28">
        <v>511</v>
      </c>
      <c r="J12" s="28">
        <v>0.9</v>
      </c>
      <c r="K12" s="28">
        <v>1.4</v>
      </c>
      <c r="L12" s="28">
        <v>0.4</v>
      </c>
      <c r="M12" s="28">
        <v>0.47</v>
      </c>
      <c r="N12" s="28" t="s">
        <v>155</v>
      </c>
      <c r="O12" s="28">
        <v>12.3</v>
      </c>
      <c r="P12" s="28">
        <v>8.5</v>
      </c>
      <c r="Q12" s="28">
        <v>68.3</v>
      </c>
      <c r="R12" s="28">
        <v>87.2</v>
      </c>
      <c r="S12" s="28">
        <v>10</v>
      </c>
      <c r="T12" s="28">
        <v>80</v>
      </c>
      <c r="U12" s="28">
        <v>67.400000000000006</v>
      </c>
      <c r="V12" s="28">
        <v>86</v>
      </c>
      <c r="W12" s="28">
        <v>109</v>
      </c>
      <c r="X12" s="28">
        <v>0.1</v>
      </c>
      <c r="Y12" s="28">
        <v>18.899999999999999</v>
      </c>
      <c r="Z12" s="28">
        <v>0</v>
      </c>
    </row>
    <row r="13" spans="2:26" ht="15.75" thickBot="1">
      <c r="B13" s="32">
        <v>9</v>
      </c>
      <c r="C13" s="28">
        <v>168</v>
      </c>
      <c r="D13" s="28">
        <v>145</v>
      </c>
      <c r="E13" s="28">
        <v>46.3</v>
      </c>
      <c r="F13" s="28">
        <v>43.4</v>
      </c>
      <c r="G13" s="28">
        <v>415</v>
      </c>
      <c r="H13" s="28">
        <v>499</v>
      </c>
      <c r="I13" s="28">
        <v>434</v>
      </c>
      <c r="J13" s="28">
        <v>1.2</v>
      </c>
      <c r="K13" s="28">
        <v>1.9</v>
      </c>
      <c r="L13" s="28">
        <v>0.6</v>
      </c>
      <c r="M13" s="28">
        <v>0.54</v>
      </c>
      <c r="N13" s="28" t="s">
        <v>155</v>
      </c>
      <c r="O13" s="28">
        <v>14.1</v>
      </c>
      <c r="P13" s="28">
        <v>7.5</v>
      </c>
      <c r="Q13" s="28">
        <v>82.4</v>
      </c>
      <c r="R13" s="28">
        <v>94.7</v>
      </c>
      <c r="S13" s="28">
        <v>10</v>
      </c>
      <c r="T13" s="28">
        <v>90</v>
      </c>
      <c r="U13" s="28">
        <v>65.099999999999994</v>
      </c>
      <c r="V13" s="28">
        <v>75</v>
      </c>
      <c r="W13" s="28">
        <v>105</v>
      </c>
      <c r="X13" s="28">
        <v>0.13</v>
      </c>
      <c r="Y13" s="28">
        <v>12.3</v>
      </c>
      <c r="Z13" s="28">
        <v>0</v>
      </c>
    </row>
    <row r="14" spans="2:26" ht="15.75" thickBot="1">
      <c r="B14" s="32">
        <v>10</v>
      </c>
      <c r="C14" s="28">
        <v>210</v>
      </c>
      <c r="D14" s="28">
        <v>102</v>
      </c>
      <c r="E14" s="28">
        <v>32.700000000000003</v>
      </c>
      <c r="F14" s="28">
        <v>35.299999999999997</v>
      </c>
      <c r="G14" s="28">
        <v>237</v>
      </c>
      <c r="H14" s="28">
        <v>415</v>
      </c>
      <c r="I14" s="28">
        <v>353</v>
      </c>
      <c r="J14" s="28">
        <v>2.1</v>
      </c>
      <c r="K14" s="28">
        <v>3.3</v>
      </c>
      <c r="L14" s="28">
        <v>1.2</v>
      </c>
      <c r="M14" s="28">
        <v>0.67</v>
      </c>
      <c r="N14" s="28" t="s">
        <v>155</v>
      </c>
      <c r="O14" s="28">
        <v>17.600000000000001</v>
      </c>
      <c r="P14" s="28">
        <v>5.3</v>
      </c>
      <c r="Q14" s="28">
        <v>100</v>
      </c>
      <c r="R14" s="28">
        <v>100</v>
      </c>
      <c r="S14" s="28">
        <v>10</v>
      </c>
      <c r="T14" s="28">
        <v>100</v>
      </c>
      <c r="U14" s="28">
        <v>61.8</v>
      </c>
      <c r="V14" s="28">
        <v>53</v>
      </c>
      <c r="W14" s="28">
        <v>100</v>
      </c>
      <c r="X14" s="28">
        <v>0.17</v>
      </c>
      <c r="Y14" s="28">
        <v>0</v>
      </c>
      <c r="Z14" s="28">
        <v>0</v>
      </c>
    </row>
    <row r="15" spans="2:26" ht="15.75" thickBot="1">
      <c r="B15" s="32" t="s">
        <v>156</v>
      </c>
      <c r="C15" s="28">
        <v>1193</v>
      </c>
      <c r="D15" s="28">
        <v>1933</v>
      </c>
      <c r="E15" s="28">
        <v>61.8</v>
      </c>
      <c r="F15" s="28">
        <v>618.4</v>
      </c>
      <c r="G15" s="28">
        <v>237</v>
      </c>
      <c r="H15" s="28">
        <v>855</v>
      </c>
      <c r="I15" s="28">
        <v>618</v>
      </c>
      <c r="J15" s="28">
        <v>0.6</v>
      </c>
      <c r="K15" s="28">
        <v>1</v>
      </c>
      <c r="L15" s="33">
        <v>0</v>
      </c>
      <c r="M15" s="28">
        <v>0.38</v>
      </c>
      <c r="N15" s="28">
        <v>0</v>
      </c>
      <c r="O15" s="28">
        <v>100</v>
      </c>
      <c r="P15" s="28">
        <v>100</v>
      </c>
      <c r="Q15" s="28" t="s">
        <v>155</v>
      </c>
      <c r="R15" s="28" t="s">
        <v>155</v>
      </c>
      <c r="S15" s="28">
        <v>100</v>
      </c>
      <c r="T15" s="28" t="s">
        <v>155</v>
      </c>
      <c r="U15" s="28" t="s">
        <v>155</v>
      </c>
      <c r="V15" s="28" t="s">
        <v>155</v>
      </c>
      <c r="W15" s="28" t="s">
        <v>155</v>
      </c>
      <c r="X15" s="28">
        <v>0.68</v>
      </c>
      <c r="Y15" s="28">
        <v>27.6</v>
      </c>
      <c r="Z15" s="28">
        <v>0</v>
      </c>
    </row>
    <row r="17" spans="2:26" ht="15.75">
      <c r="I17" s="34" t="s">
        <v>129</v>
      </c>
      <c r="J17" s="35"/>
      <c r="K17" s="35"/>
      <c r="L17" s="35"/>
      <c r="M17" s="35"/>
      <c r="N17" s="35"/>
    </row>
    <row r="18" spans="2:26" ht="15.75" thickBot="1"/>
    <row r="19" spans="2:26" ht="26.25" thickBot="1">
      <c r="I19" s="21" t="s">
        <v>157</v>
      </c>
      <c r="J19" s="21" t="s">
        <v>158</v>
      </c>
      <c r="K19" s="31" t="s">
        <v>153</v>
      </c>
      <c r="L19" s="31" t="s">
        <v>159</v>
      </c>
      <c r="M19" s="31" t="s">
        <v>152</v>
      </c>
      <c r="N19" s="31" t="s">
        <v>154</v>
      </c>
    </row>
    <row r="20" spans="2:26" ht="39" thickBot="1">
      <c r="I20" s="32" t="s">
        <v>160</v>
      </c>
      <c r="J20" s="32">
        <v>2</v>
      </c>
      <c r="K20" s="28">
        <v>27.6</v>
      </c>
      <c r="L20" s="28">
        <v>5</v>
      </c>
      <c r="M20" s="28">
        <v>0.17929999999999999</v>
      </c>
      <c r="N20" s="28">
        <v>0</v>
      </c>
    </row>
    <row r="23" spans="2:26" ht="15.75">
      <c r="J23" s="30" t="s">
        <v>161</v>
      </c>
    </row>
    <row r="24" spans="2:26" ht="15.75" thickBot="1"/>
    <row r="25" spans="2:26" ht="26.25" thickBot="1">
      <c r="B25" s="21" t="s">
        <v>130</v>
      </c>
      <c r="C25" s="31" t="s">
        <v>131</v>
      </c>
      <c r="D25" s="31" t="s">
        <v>132</v>
      </c>
      <c r="E25" s="31" t="s">
        <v>133</v>
      </c>
      <c r="F25" s="31" t="s">
        <v>134</v>
      </c>
      <c r="G25" s="31" t="s">
        <v>135</v>
      </c>
      <c r="H25" s="31" t="s">
        <v>136</v>
      </c>
      <c r="I25" s="31" t="s">
        <v>137</v>
      </c>
      <c r="J25" s="31" t="s">
        <v>138</v>
      </c>
      <c r="K25" s="31" t="s">
        <v>139</v>
      </c>
      <c r="L25" s="31" t="s">
        <v>140</v>
      </c>
      <c r="M25" s="31" t="s">
        <v>141</v>
      </c>
      <c r="N25" s="31" t="s">
        <v>142</v>
      </c>
      <c r="O25" s="31" t="s">
        <v>143</v>
      </c>
      <c r="P25" s="31" t="s">
        <v>144</v>
      </c>
      <c r="Q25" s="31" t="s">
        <v>145</v>
      </c>
      <c r="R25" s="31" t="s">
        <v>146</v>
      </c>
      <c r="S25" s="31" t="s">
        <v>147</v>
      </c>
      <c r="T25" s="31" t="s">
        <v>148</v>
      </c>
      <c r="U25" s="31" t="s">
        <v>149</v>
      </c>
      <c r="V25" s="31" t="s">
        <v>150</v>
      </c>
      <c r="W25" s="31" t="s">
        <v>151</v>
      </c>
      <c r="X25" s="31" t="s">
        <v>152</v>
      </c>
      <c r="Y25" s="31" t="s">
        <v>153</v>
      </c>
      <c r="Z25" s="31" t="s">
        <v>154</v>
      </c>
    </row>
    <row r="26" spans="2:26" ht="15.75" thickBot="1">
      <c r="B26" s="32">
        <v>1</v>
      </c>
      <c r="C26" s="28">
        <v>32</v>
      </c>
      <c r="D26" s="28">
        <v>177</v>
      </c>
      <c r="E26" s="28">
        <v>84.7</v>
      </c>
      <c r="F26" s="28">
        <v>83.6</v>
      </c>
      <c r="G26" s="28">
        <v>817</v>
      </c>
      <c r="H26" s="28">
        <v>855</v>
      </c>
      <c r="I26" s="28">
        <v>836</v>
      </c>
      <c r="J26" s="28">
        <v>0.2</v>
      </c>
      <c r="K26" s="28">
        <v>0.3</v>
      </c>
      <c r="L26" s="33">
        <v>-1.2</v>
      </c>
      <c r="M26" s="28">
        <v>0.15</v>
      </c>
      <c r="N26" s="28" t="s">
        <v>155</v>
      </c>
      <c r="O26" s="28">
        <v>4</v>
      </c>
      <c r="P26" s="28">
        <v>13.8</v>
      </c>
      <c r="Q26" s="28">
        <v>4</v>
      </c>
      <c r="R26" s="28">
        <v>13.8</v>
      </c>
      <c r="S26" s="28">
        <v>10</v>
      </c>
      <c r="T26" s="28">
        <v>10</v>
      </c>
      <c r="U26" s="28">
        <v>84.7</v>
      </c>
      <c r="V26" s="28">
        <v>137</v>
      </c>
      <c r="W26" s="28">
        <v>137</v>
      </c>
      <c r="X26" s="28">
        <v>0</v>
      </c>
      <c r="Y26" s="28">
        <v>9.8000000000000007</v>
      </c>
      <c r="Z26" s="28">
        <v>0</v>
      </c>
    </row>
    <row r="27" spans="2:26" ht="15.75" thickBot="1">
      <c r="B27" s="32">
        <v>2</v>
      </c>
      <c r="C27" s="28">
        <v>49</v>
      </c>
      <c r="D27" s="28">
        <v>159</v>
      </c>
      <c r="E27" s="28">
        <v>76.400000000000006</v>
      </c>
      <c r="F27" s="28">
        <v>78.7</v>
      </c>
      <c r="G27" s="28">
        <v>761</v>
      </c>
      <c r="H27" s="28">
        <v>817</v>
      </c>
      <c r="I27" s="28">
        <v>787</v>
      </c>
      <c r="J27" s="28">
        <v>0.3</v>
      </c>
      <c r="K27" s="28">
        <v>0.5</v>
      </c>
      <c r="L27" s="33">
        <v>-0.7</v>
      </c>
      <c r="M27" s="28">
        <v>0.24</v>
      </c>
      <c r="N27" s="28" t="s">
        <v>155</v>
      </c>
      <c r="O27" s="28">
        <v>6.1</v>
      </c>
      <c r="P27" s="28">
        <v>12.4</v>
      </c>
      <c r="Q27" s="28">
        <v>10.199999999999999</v>
      </c>
      <c r="R27" s="28">
        <v>26.1</v>
      </c>
      <c r="S27" s="28">
        <v>10</v>
      </c>
      <c r="T27" s="28">
        <v>20</v>
      </c>
      <c r="U27" s="28">
        <v>80.599999999999994</v>
      </c>
      <c r="V27" s="28">
        <v>124</v>
      </c>
      <c r="W27" s="28">
        <v>131</v>
      </c>
      <c r="X27" s="28">
        <v>0.01</v>
      </c>
      <c r="Y27" s="28">
        <v>16</v>
      </c>
      <c r="Z27" s="28">
        <v>0</v>
      </c>
    </row>
    <row r="28" spans="2:26" ht="15.75" thickBot="1">
      <c r="B28" s="32">
        <v>3</v>
      </c>
      <c r="C28" s="28">
        <v>61</v>
      </c>
      <c r="D28" s="28">
        <v>147</v>
      </c>
      <c r="E28" s="28">
        <v>70.7</v>
      </c>
      <c r="F28" s="28">
        <v>74.7</v>
      </c>
      <c r="G28" s="28">
        <v>711</v>
      </c>
      <c r="H28" s="28">
        <v>761</v>
      </c>
      <c r="I28" s="28">
        <v>747</v>
      </c>
      <c r="J28" s="28">
        <v>0.4</v>
      </c>
      <c r="K28" s="28">
        <v>0.7</v>
      </c>
      <c r="L28" s="33">
        <v>-0.4</v>
      </c>
      <c r="M28" s="28">
        <v>0.28999999999999998</v>
      </c>
      <c r="N28" s="28" t="s">
        <v>155</v>
      </c>
      <c r="O28" s="28">
        <v>7.6</v>
      </c>
      <c r="P28" s="28">
        <v>11.4</v>
      </c>
      <c r="Q28" s="28">
        <v>17.8</v>
      </c>
      <c r="R28" s="28">
        <v>37.6</v>
      </c>
      <c r="S28" s="28">
        <v>10</v>
      </c>
      <c r="T28" s="28">
        <v>30</v>
      </c>
      <c r="U28" s="28">
        <v>77.3</v>
      </c>
      <c r="V28" s="28">
        <v>115</v>
      </c>
      <c r="W28" s="28">
        <v>125</v>
      </c>
      <c r="X28" s="28">
        <v>0.02</v>
      </c>
      <c r="Y28" s="28">
        <v>19.8</v>
      </c>
      <c r="Z28" s="28">
        <v>0</v>
      </c>
    </row>
    <row r="29" spans="2:26" ht="15.75" thickBot="1">
      <c r="B29" s="32">
        <v>4</v>
      </c>
      <c r="C29" s="28">
        <v>58</v>
      </c>
      <c r="D29" s="28">
        <v>151</v>
      </c>
      <c r="E29" s="28">
        <v>72.2</v>
      </c>
      <c r="F29" s="28">
        <v>69.900000000000006</v>
      </c>
      <c r="G29" s="28">
        <v>678</v>
      </c>
      <c r="H29" s="28">
        <v>711</v>
      </c>
      <c r="I29" s="28">
        <v>699</v>
      </c>
      <c r="J29" s="28">
        <v>0.4</v>
      </c>
      <c r="K29" s="28">
        <v>0.6</v>
      </c>
      <c r="L29" s="33">
        <v>-0.5</v>
      </c>
      <c r="M29" s="28">
        <v>0.28000000000000003</v>
      </c>
      <c r="N29" s="28" t="s">
        <v>155</v>
      </c>
      <c r="O29" s="28">
        <v>7.3</v>
      </c>
      <c r="P29" s="28">
        <v>11.8</v>
      </c>
      <c r="Q29" s="28">
        <v>25.1</v>
      </c>
      <c r="R29" s="28">
        <v>49.3</v>
      </c>
      <c r="S29" s="28">
        <v>10</v>
      </c>
      <c r="T29" s="28">
        <v>40</v>
      </c>
      <c r="U29" s="28">
        <v>76</v>
      </c>
      <c r="V29" s="28">
        <v>117</v>
      </c>
      <c r="W29" s="28">
        <v>123</v>
      </c>
      <c r="X29" s="28">
        <v>0.03</v>
      </c>
      <c r="Y29" s="28">
        <v>24.3</v>
      </c>
      <c r="Z29" s="28">
        <v>0</v>
      </c>
    </row>
    <row r="30" spans="2:26" ht="15.75" thickBot="1">
      <c r="B30" s="32">
        <v>5</v>
      </c>
      <c r="C30" s="28">
        <v>81</v>
      </c>
      <c r="D30" s="28">
        <v>127</v>
      </c>
      <c r="E30" s="28">
        <v>61.1</v>
      </c>
      <c r="F30" s="28">
        <v>64.5</v>
      </c>
      <c r="G30" s="28">
        <v>619</v>
      </c>
      <c r="H30" s="28">
        <v>678</v>
      </c>
      <c r="I30" s="28">
        <v>645</v>
      </c>
      <c r="J30" s="28">
        <v>0.6</v>
      </c>
      <c r="K30" s="28">
        <v>1</v>
      </c>
      <c r="L30" s="28">
        <v>0</v>
      </c>
      <c r="M30" s="28">
        <v>0.39</v>
      </c>
      <c r="N30" s="28" t="s">
        <v>155</v>
      </c>
      <c r="O30" s="28">
        <v>10.199999999999999</v>
      </c>
      <c r="P30" s="28">
        <v>9.9</v>
      </c>
      <c r="Q30" s="28">
        <v>35.200000000000003</v>
      </c>
      <c r="R30" s="28">
        <v>59.2</v>
      </c>
      <c r="S30" s="28">
        <v>10</v>
      </c>
      <c r="T30" s="28">
        <v>50</v>
      </c>
      <c r="U30" s="28">
        <v>73</v>
      </c>
      <c r="V30" s="28">
        <v>99</v>
      </c>
      <c r="W30" s="28">
        <v>118</v>
      </c>
      <c r="X30" s="28">
        <v>0.06</v>
      </c>
      <c r="Y30" s="28">
        <v>24</v>
      </c>
      <c r="Z30" s="28">
        <v>0</v>
      </c>
    </row>
    <row r="31" spans="2:26" ht="15.75" thickBot="1">
      <c r="B31" s="32">
        <v>6</v>
      </c>
      <c r="C31" s="28">
        <v>87</v>
      </c>
      <c r="D31" s="28">
        <v>121</v>
      </c>
      <c r="E31" s="28">
        <v>58.2</v>
      </c>
      <c r="F31" s="28">
        <v>60.5</v>
      </c>
      <c r="G31" s="28">
        <v>582</v>
      </c>
      <c r="H31" s="28">
        <v>619</v>
      </c>
      <c r="I31" s="28">
        <v>605</v>
      </c>
      <c r="J31" s="28">
        <v>0.7</v>
      </c>
      <c r="K31" s="28">
        <v>1.2</v>
      </c>
      <c r="L31" s="28">
        <v>0.1</v>
      </c>
      <c r="M31" s="28">
        <v>0.42</v>
      </c>
      <c r="N31" s="28" t="s">
        <v>155</v>
      </c>
      <c r="O31" s="28">
        <v>10.9</v>
      </c>
      <c r="P31" s="28">
        <v>9.4</v>
      </c>
      <c r="Q31" s="28">
        <v>46.1</v>
      </c>
      <c r="R31" s="28">
        <v>68.599999999999994</v>
      </c>
      <c r="S31" s="28">
        <v>10</v>
      </c>
      <c r="T31" s="28">
        <v>60</v>
      </c>
      <c r="U31" s="28">
        <v>70.599999999999994</v>
      </c>
      <c r="V31" s="28">
        <v>94</v>
      </c>
      <c r="W31" s="28">
        <v>114</v>
      </c>
      <c r="X31" s="28">
        <v>7.0000000000000007E-2</v>
      </c>
      <c r="Y31" s="28">
        <v>22.5</v>
      </c>
      <c r="Z31" s="28">
        <v>0</v>
      </c>
    </row>
    <row r="32" spans="2:26" ht="15.75" thickBot="1">
      <c r="B32" s="32">
        <v>7</v>
      </c>
      <c r="C32" s="28">
        <v>76</v>
      </c>
      <c r="D32" s="28">
        <v>133</v>
      </c>
      <c r="E32" s="28">
        <v>63.6</v>
      </c>
      <c r="F32" s="28">
        <v>56.9</v>
      </c>
      <c r="G32" s="28">
        <v>526</v>
      </c>
      <c r="H32" s="28">
        <v>582</v>
      </c>
      <c r="I32" s="28">
        <v>569</v>
      </c>
      <c r="J32" s="28">
        <v>0.6</v>
      </c>
      <c r="K32" s="28">
        <v>0.9</v>
      </c>
      <c r="L32" s="33">
        <v>-0.1</v>
      </c>
      <c r="M32" s="28">
        <v>0.36</v>
      </c>
      <c r="N32" s="28" t="s">
        <v>155</v>
      </c>
      <c r="O32" s="28">
        <v>9.5</v>
      </c>
      <c r="P32" s="28">
        <v>10.4</v>
      </c>
      <c r="Q32" s="28">
        <v>55.6</v>
      </c>
      <c r="R32" s="28">
        <v>79</v>
      </c>
      <c r="S32" s="28">
        <v>10</v>
      </c>
      <c r="T32" s="28">
        <v>70</v>
      </c>
      <c r="U32" s="28">
        <v>69.599999999999994</v>
      </c>
      <c r="V32" s="28">
        <v>103</v>
      </c>
      <c r="W32" s="28">
        <v>113</v>
      </c>
      <c r="X32" s="28">
        <v>7.0000000000000007E-2</v>
      </c>
      <c r="Y32" s="28">
        <v>23.3</v>
      </c>
      <c r="Z32" s="28">
        <v>0</v>
      </c>
    </row>
    <row r="33" spans="2:26" ht="15.75" thickBot="1">
      <c r="B33" s="32">
        <v>8</v>
      </c>
      <c r="C33" s="28">
        <v>113</v>
      </c>
      <c r="D33" s="28">
        <v>95</v>
      </c>
      <c r="E33" s="28">
        <v>45.7</v>
      </c>
      <c r="F33" s="28">
        <v>51.2</v>
      </c>
      <c r="G33" s="28">
        <v>499</v>
      </c>
      <c r="H33" s="28">
        <v>518</v>
      </c>
      <c r="I33" s="28">
        <v>512</v>
      </c>
      <c r="J33" s="28">
        <v>1.2</v>
      </c>
      <c r="K33" s="28">
        <v>1.9</v>
      </c>
      <c r="L33" s="28">
        <v>0.6</v>
      </c>
      <c r="M33" s="28">
        <v>0.54</v>
      </c>
      <c r="N33" s="28" t="s">
        <v>155</v>
      </c>
      <c r="O33" s="28">
        <v>14.2</v>
      </c>
      <c r="P33" s="28">
        <v>7.4</v>
      </c>
      <c r="Q33" s="28">
        <v>69.8</v>
      </c>
      <c r="R33" s="28">
        <v>86.4</v>
      </c>
      <c r="S33" s="28">
        <v>10</v>
      </c>
      <c r="T33" s="28">
        <v>80</v>
      </c>
      <c r="U33" s="28">
        <v>66.599999999999994</v>
      </c>
      <c r="V33" s="28">
        <v>74</v>
      </c>
      <c r="W33" s="28">
        <v>108</v>
      </c>
      <c r="X33" s="28">
        <v>0.12</v>
      </c>
      <c r="Y33" s="28">
        <v>16.600000000000001</v>
      </c>
      <c r="Z33" s="28">
        <v>0</v>
      </c>
    </row>
    <row r="34" spans="2:26" ht="15.75" thickBot="1">
      <c r="B34" s="32">
        <v>9</v>
      </c>
      <c r="C34" s="28">
        <v>102</v>
      </c>
      <c r="D34" s="28">
        <v>106</v>
      </c>
      <c r="E34" s="28">
        <v>51</v>
      </c>
      <c r="F34" s="28">
        <v>44</v>
      </c>
      <c r="G34" s="28">
        <v>415</v>
      </c>
      <c r="H34" s="28">
        <v>499</v>
      </c>
      <c r="I34" s="28">
        <v>440</v>
      </c>
      <c r="J34" s="28">
        <v>1</v>
      </c>
      <c r="K34" s="28">
        <v>1.5</v>
      </c>
      <c r="L34" s="28">
        <v>0.4</v>
      </c>
      <c r="M34" s="28">
        <v>0.49</v>
      </c>
      <c r="N34" s="28" t="s">
        <v>155</v>
      </c>
      <c r="O34" s="28">
        <v>12.8</v>
      </c>
      <c r="P34" s="28">
        <v>8.1999999999999993</v>
      </c>
      <c r="Q34" s="28">
        <v>82.6</v>
      </c>
      <c r="R34" s="28">
        <v>94.6</v>
      </c>
      <c r="S34" s="28">
        <v>10</v>
      </c>
      <c r="T34" s="28">
        <v>90</v>
      </c>
      <c r="U34" s="28">
        <v>64.900000000000006</v>
      </c>
      <c r="V34" s="28">
        <v>83</v>
      </c>
      <c r="W34" s="28">
        <v>105</v>
      </c>
      <c r="X34" s="28">
        <v>0.12</v>
      </c>
      <c r="Y34" s="28">
        <v>12</v>
      </c>
      <c r="Z34" s="28">
        <v>0</v>
      </c>
    </row>
    <row r="35" spans="2:26" ht="15.75" thickBot="1">
      <c r="B35" s="32">
        <v>10</v>
      </c>
      <c r="C35" s="28">
        <v>139</v>
      </c>
      <c r="D35" s="28">
        <v>69</v>
      </c>
      <c r="E35" s="28">
        <v>33.200000000000003</v>
      </c>
      <c r="F35" s="28">
        <v>35.799999999999997</v>
      </c>
      <c r="G35" s="28">
        <v>237</v>
      </c>
      <c r="H35" s="28">
        <v>415</v>
      </c>
      <c r="I35" s="28">
        <v>358</v>
      </c>
      <c r="J35" s="28">
        <v>2</v>
      </c>
      <c r="K35" s="28">
        <v>3.2</v>
      </c>
      <c r="L35" s="28">
        <v>1.2</v>
      </c>
      <c r="M35" s="28">
        <v>0.67</v>
      </c>
      <c r="N35" s="28" t="s">
        <v>155</v>
      </c>
      <c r="O35" s="28">
        <v>17.399999999999999</v>
      </c>
      <c r="P35" s="28">
        <v>5.4</v>
      </c>
      <c r="Q35" s="28">
        <v>100</v>
      </c>
      <c r="R35" s="28">
        <v>100</v>
      </c>
      <c r="S35" s="28">
        <v>10</v>
      </c>
      <c r="T35" s="28">
        <v>100</v>
      </c>
      <c r="U35" s="28">
        <v>61.7</v>
      </c>
      <c r="V35" s="28">
        <v>54</v>
      </c>
      <c r="W35" s="28">
        <v>100</v>
      </c>
      <c r="X35" s="28">
        <v>0.17</v>
      </c>
      <c r="Y35" s="28">
        <v>0</v>
      </c>
      <c r="Z35" s="28">
        <v>0</v>
      </c>
    </row>
    <row r="36" spans="2:26" ht="15.75" thickBot="1">
      <c r="B36" s="32" t="s">
        <v>156</v>
      </c>
      <c r="C36" s="28">
        <v>798</v>
      </c>
      <c r="D36" s="28">
        <v>1285</v>
      </c>
      <c r="E36" s="28">
        <v>61.7</v>
      </c>
      <c r="F36" s="28">
        <v>619.9</v>
      </c>
      <c r="G36" s="28">
        <v>237</v>
      </c>
      <c r="H36" s="28">
        <v>855</v>
      </c>
      <c r="I36" s="28">
        <v>620</v>
      </c>
      <c r="J36" s="28">
        <v>0.6</v>
      </c>
      <c r="K36" s="28">
        <v>1</v>
      </c>
      <c r="L36" s="33">
        <v>0</v>
      </c>
      <c r="M36" s="28">
        <v>0.38</v>
      </c>
      <c r="N36" s="28">
        <v>0</v>
      </c>
      <c r="O36" s="28">
        <v>100</v>
      </c>
      <c r="P36" s="28">
        <v>100</v>
      </c>
      <c r="Q36" s="28" t="s">
        <v>155</v>
      </c>
      <c r="R36" s="28" t="s">
        <v>155</v>
      </c>
      <c r="S36" s="28">
        <v>100</v>
      </c>
      <c r="T36" s="28" t="s">
        <v>155</v>
      </c>
      <c r="U36" s="28" t="s">
        <v>155</v>
      </c>
      <c r="V36" s="28" t="s">
        <v>155</v>
      </c>
      <c r="W36" s="28" t="s">
        <v>155</v>
      </c>
      <c r="X36" s="28">
        <v>0.67</v>
      </c>
      <c r="Y36" s="28">
        <v>24.3</v>
      </c>
      <c r="Z36" s="28">
        <v>0</v>
      </c>
    </row>
    <row r="40" spans="2:26" ht="15.75">
      <c r="J40" s="34" t="s">
        <v>161</v>
      </c>
      <c r="K40" s="35"/>
      <c r="L40" s="35"/>
      <c r="M40" s="35"/>
    </row>
    <row r="41" spans="2:26" ht="15.75" thickBot="1"/>
    <row r="42" spans="2:26" ht="26.25" thickBot="1">
      <c r="I42" s="21" t="s">
        <v>157</v>
      </c>
      <c r="J42" s="21" t="s">
        <v>158</v>
      </c>
      <c r="K42" s="31" t="s">
        <v>153</v>
      </c>
      <c r="L42" s="31" t="s">
        <v>159</v>
      </c>
      <c r="M42" s="31" t="s">
        <v>152</v>
      </c>
      <c r="N42" s="31" t="s">
        <v>154</v>
      </c>
    </row>
    <row r="43" spans="2:26" ht="39" thickBot="1">
      <c r="I43" s="32" t="s">
        <v>160</v>
      </c>
      <c r="J43" s="32">
        <v>3</v>
      </c>
      <c r="K43" s="28">
        <v>24.3</v>
      </c>
      <c r="L43" s="28">
        <v>4</v>
      </c>
      <c r="M43" s="28">
        <v>0.16830000000000001</v>
      </c>
      <c r="N43" s="28">
        <v>0</v>
      </c>
    </row>
  </sheetData>
  <mergeCells count="2">
    <mergeCell ref="I17:N17"/>
    <mergeCell ref="J40:M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I.V-Categorical variables</vt:lpstr>
      <vt:lpstr>I.V-Continuous variables</vt:lpstr>
      <vt:lpstr>Modelingstepsresults-logistic </vt:lpstr>
      <vt:lpstr>KS 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2014-12-06T10:58:44Z</dcterms:modified>
</cp:coreProperties>
</file>