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Framework\test-automation-ts\"/>
    </mc:Choice>
  </mc:AlternateContent>
  <xr:revisionPtr revIDLastSave="0" documentId="13_ncr:1_{711D7A8C-AE3A-443E-A190-3D2DDCCBE7A5}" xr6:coauthVersionLast="47" xr6:coauthVersionMax="47" xr10:uidLastSave="{00000000-0000-0000-0000-000000000000}"/>
  <bookViews>
    <workbookView xWindow="-96" yWindow="-96" windowWidth="23232" windowHeight="12432" tabRatio="797" firstSheet="2" activeTab="12" xr2:uid="{00000000-000D-0000-FFFF-FFFF00000000}"/>
  </bookViews>
  <sheets>
    <sheet name="Application" sheetId="13" r:id="rId1"/>
    <sheet name="Test Set" sheetId="4" r:id="rId2"/>
    <sheet name="Test Case" sheetId="2" r:id="rId3"/>
    <sheet name="Test Case Step" sheetId="6" r:id="rId4"/>
    <sheet name="Tags" sheetId="28" r:id="rId5"/>
    <sheet name="Step_Template" sheetId="27" r:id="rId6"/>
    <sheet name="backlog" sheetId="10" r:id="rId7"/>
    <sheet name="Release" sheetId="14" r:id="rId8"/>
    <sheet name="masters" sheetId="22" r:id="rId9"/>
    <sheet name="Page" sheetId="23" r:id="rId10"/>
    <sheet name="UI Element" sheetId="24" r:id="rId11"/>
    <sheet name="Function" sheetId="29" r:id="rId12"/>
    <sheet name="Function Step" sheetId="30" r:id="rId13"/>
    <sheet name="Test Case Function Step" sheetId="31" r:id="rId14"/>
    <sheet name="Scenario Step" sheetId="5" r:id="rId15"/>
    <sheet name="User Action" sheetId="12" r:id="rId16"/>
  </sheets>
  <functionGroups builtInGroupCount="19"/>
  <definedNames>
    <definedName name="_xlnm._FilterDatabase" localSheetId="0" hidden="1">Application!$A$5:$F$5</definedName>
    <definedName name="_xlnm._FilterDatabase" localSheetId="11" hidden="1">Function!$A$5:$E$5</definedName>
    <definedName name="_xlnm._FilterDatabase" localSheetId="12" hidden="1">'Function Step'!$A$5:$R$18</definedName>
    <definedName name="_xlnm._FilterDatabase" localSheetId="9" hidden="1">Page!$A$5:$F$10</definedName>
    <definedName name="_xlnm._FilterDatabase" localSheetId="5" hidden="1">Step_Template!$A$1:$M$76</definedName>
    <definedName name="_xlnm._FilterDatabase" localSheetId="4" hidden="1">Tags!$A$5:$E$5</definedName>
    <definedName name="_xlnm._FilterDatabase" localSheetId="2" hidden="1">'Test Case'!$A$5:$G$5</definedName>
    <definedName name="_xlnm._FilterDatabase" localSheetId="13" hidden="1">'Test Case Function Step'!$A$5:$R$20</definedName>
    <definedName name="_xlnm._FilterDatabase" localSheetId="3" hidden="1">'Test Case Step'!$A$5:$Q$21</definedName>
    <definedName name="_xlnm._FilterDatabase" localSheetId="1" hidden="1">'Test Set'!$A$5:$F$5</definedName>
    <definedName name="_xlnm._FilterDatabase" localSheetId="10" hidden="1">'UI Element'!$A$5:$K$14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E17" i="30"/>
  <c r="E16" i="30"/>
  <c r="E15" i="30"/>
  <c r="E14" i="30"/>
  <c r="E13" i="30"/>
  <c r="E11" i="30"/>
  <c r="E8" i="30"/>
  <c r="E7" i="30"/>
  <c r="E6" i="30"/>
  <c r="E10" i="6"/>
  <c r="E9" i="6"/>
  <c r="E8" i="6"/>
  <c r="E7" i="6"/>
  <c r="E6" i="6"/>
  <c r="F22" i="6"/>
  <c r="F21" i="6"/>
  <c r="F20" i="6"/>
  <c r="F19" i="6"/>
  <c r="F18" i="6"/>
  <c r="F17" i="6"/>
  <c r="F14" i="6"/>
  <c r="F13" i="6"/>
  <c r="F12" i="6"/>
  <c r="F11" i="6"/>
  <c r="F10" i="6"/>
  <c r="F9" i="6"/>
  <c r="F6" i="6"/>
</calcChain>
</file>

<file path=xl/sharedStrings.xml><?xml version="1.0" encoding="utf-8"?>
<sst xmlns="http://schemas.openxmlformats.org/spreadsheetml/2006/main" count="1597" uniqueCount="694">
  <si>
    <t>status</t>
  </si>
  <si>
    <t>Actions</t>
  </si>
  <si>
    <t>Edit</t>
  </si>
  <si>
    <t>Delete</t>
  </si>
  <si>
    <t>No Action</t>
  </si>
  <si>
    <t>actions</t>
  </si>
  <si>
    <t>defination type</t>
  </si>
  <si>
    <t>User Input</t>
  </si>
  <si>
    <t>Step Definition Template</t>
  </si>
  <si>
    <t>Multiple Verbiage</t>
  </si>
  <si>
    <t>Example</t>
  </si>
  <si>
    <t>Given User is on 'Login' Page</t>
  </si>
  <si>
    <t>User enters &lt;UI Element Name&gt; as &lt;UI Element Value&gt;</t>
  </si>
  <si>
    <t>System should display &lt;UI Element Value&gt; in &lt;UI Element Name&gt; field</t>
  </si>
  <si>
    <t>Expected Result</t>
  </si>
  <si>
    <t>When User hits 'backspace' Key</t>
  </si>
  <si>
    <t>Usage in Step Definition Type (1)</t>
  </si>
  <si>
    <t>variables</t>
  </si>
  <si>
    <t>Page</t>
  </si>
  <si>
    <t>UI Element Name</t>
  </si>
  <si>
    <t>UI Element Value</t>
  </si>
  <si>
    <t>User Action Type</t>
  </si>
  <si>
    <t>Key Name in Keypad</t>
  </si>
  <si>
    <t>V1</t>
  </si>
  <si>
    <t>V2</t>
  </si>
  <si>
    <t>V3</t>
  </si>
  <si>
    <t>V4</t>
  </si>
  <si>
    <t>V5</t>
  </si>
  <si>
    <t>Event Name</t>
  </si>
  <si>
    <t>page_id</t>
  </si>
  <si>
    <t>locator_value</t>
  </si>
  <si>
    <t>#</t>
  </si>
  <si>
    <t xml:space="preserve">Requirement 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</si>
  <si>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</si>
  <si>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</si>
  <si>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</si>
  <si>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</si>
  <si>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</si>
  <si>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</si>
  <si>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</si>
  <si>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 xml:space="preserve">UUID for all id's - this will impact basic flow as we have used ID as identifies and in UI too </t>
  </si>
  <si>
    <t>UI Element Type</t>
  </si>
  <si>
    <t xml:space="preserve">Input Text </t>
  </si>
  <si>
    <t xml:space="preserve">Output Text </t>
  </si>
  <si>
    <t>Locator Type</t>
  </si>
  <si>
    <t>selector</t>
  </si>
  <si>
    <t>Is Page Identifier</t>
  </si>
  <si>
    <t>Yes</t>
  </si>
  <si>
    <t>No</t>
  </si>
  <si>
    <t xml:space="preserve"> </t>
  </si>
  <si>
    <t>Done</t>
  </si>
  <si>
    <t>TBD</t>
  </si>
  <si>
    <t>Status</t>
  </si>
  <si>
    <t xml:space="preserve">Priority </t>
  </si>
  <si>
    <t>Medium</t>
  </si>
  <si>
    <t xml:space="preserve">Page screen Edit </t>
  </si>
  <si>
    <t>Lock all data except Actions column</t>
  </si>
  <si>
    <t>event</t>
  </si>
  <si>
    <t>user_action_type</t>
  </si>
  <si>
    <t>locator</t>
  </si>
  <si>
    <t>click</t>
  </si>
  <si>
    <t>Link</t>
  </si>
  <si>
    <t>Button</t>
  </si>
  <si>
    <t xml:space="preserve">If Drop downs edited manually it gives error </t>
  </si>
  <si>
    <t>Low</t>
  </si>
  <si>
    <t>Pre Condition</t>
  </si>
  <si>
    <t>Enter</t>
  </si>
  <si>
    <t>Backspace</t>
  </si>
  <si>
    <t>Shift</t>
  </si>
  <si>
    <t>Tab</t>
  </si>
  <si>
    <t>Ctrl</t>
  </si>
  <si>
    <t>Alt</t>
  </si>
  <si>
    <t>A</t>
  </si>
  <si>
    <t>B</t>
  </si>
  <si>
    <t>C</t>
  </si>
  <si>
    <t>F1</t>
  </si>
  <si>
    <t>F2</t>
  </si>
  <si>
    <t>F3</t>
  </si>
  <si>
    <t>Converted template</t>
  </si>
  <si>
    <t>reserved</t>
  </si>
  <si>
    <t>v1</t>
  </si>
  <si>
    <t>v2</t>
  </si>
  <si>
    <t>v3</t>
  </si>
  <si>
    <t>v4</t>
  </si>
  <si>
    <t>v5</t>
  </si>
  <si>
    <t>reserved2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</si>
  <si>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</si>
  <si>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 xml:space="preserve">Low </t>
  </si>
  <si>
    <t>scenario_step_UUID</t>
  </si>
  <si>
    <t>user_action_UUID</t>
  </si>
  <si>
    <t>Transform to the beautify format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</si>
  <si>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</si>
  <si>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</si>
  <si>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</si>
  <si>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</si>
  <si>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>High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</si>
  <si>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</si>
  <si>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</si>
  <si>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</si>
  <si>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>Step Defination - Delete - We have impleted that id Step is deleted , then Definations will also be deleted</t>
  </si>
  <si>
    <t xml:space="preserve">Dependent combox box was not getting values after adding in previous screen - corrected to clear the cmb in respective screen when add is done </t>
  </si>
  <si>
    <t xml:space="preserve">will not be done </t>
  </si>
  <si>
    <t xml:space="preserve">Step Defination - Update - probable delete of step is better </t>
  </si>
  <si>
    <t>User goes to &lt;Page Name&gt; Page</t>
  </si>
  <si>
    <t>User selects &lt;UI Element Name&gt; as &lt;UI Element Value&gt;</t>
  </si>
  <si>
    <t xml:space="preserve">User checks &lt;UI Element Name&gt; </t>
  </si>
  <si>
    <t>feature_id</t>
  </si>
  <si>
    <t>scenario_id</t>
  </si>
  <si>
    <t>scenario_step_id</t>
  </si>
  <si>
    <t>scenario_step_seq_id</t>
  </si>
  <si>
    <t>scenario_step_name</t>
  </si>
  <si>
    <t>user_action_id</t>
  </si>
  <si>
    <t>user_action_seq_id</t>
  </si>
  <si>
    <t xml:space="preserve">user_action_name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</si>
  <si>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</si>
  <si>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</si>
  <si>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</si>
  <si>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Column1</t>
  </si>
  <si>
    <t>Complex</t>
  </si>
  <si>
    <t>Complexity</t>
  </si>
  <si>
    <t>Add Event Name in the UI Element Sheet</t>
  </si>
  <si>
    <t>Changes in 'Test Case Step' sheet
In the 'Test Case Step', Add new Column after 'Step Definition Text' with name 'Test Case Step Group Name' - (had to add in reserved due to dependencies)</t>
  </si>
  <si>
    <t xml:space="preserve">Move the Labels above the box in all the UI </t>
  </si>
  <si>
    <t xml:space="preserve">System should disable &lt;User Action Name&gt; &lt;User Action Type&gt;   ; User Action Name -&gt; UI Element name  ; Type -&gt; UI Element Type </t>
  </si>
  <si>
    <t xml:space="preserve">discuss and get solution for Usue action "template_master" currentlt it will impact the system where user action in template  ; refer 34; its done </t>
  </si>
  <si>
    <t>the hiding of dynamic variables , the line below it is not hidden ; so hide and show accordingly</t>
  </si>
  <si>
    <t xml:space="preserve">Remove Scenario Step Sheet - its hidden now </t>
  </si>
  <si>
    <t>dependenct of Step defination on Scenarion  - removed, same as #29</t>
  </si>
  <si>
    <t>App ID</t>
  </si>
  <si>
    <t>App Name</t>
  </si>
  <si>
    <t>App UUID</t>
  </si>
  <si>
    <t>Test Set UUID</t>
  </si>
  <si>
    <t>Test Set Name</t>
  </si>
  <si>
    <t>Test Set ID</t>
  </si>
  <si>
    <t>Test Case ID</t>
  </si>
  <si>
    <t>Test Case Seq ID</t>
  </si>
  <si>
    <t>Test Case Name</t>
  </si>
  <si>
    <t>Test Case UUID</t>
  </si>
  <si>
    <t>Test Case Step ID</t>
  </si>
  <si>
    <t>Test Case Step Seq ID</t>
  </si>
  <si>
    <t>Test Case Step Type</t>
  </si>
  <si>
    <t>Test Case Step Name</t>
  </si>
  <si>
    <t>Test Case Step Group Name</t>
  </si>
  <si>
    <t>Page ID</t>
  </si>
  <si>
    <t>Test Case Step UUID</t>
  </si>
  <si>
    <t>Page Name</t>
  </si>
  <si>
    <t>Page Direct Access URL</t>
  </si>
  <si>
    <t>Page UUID</t>
  </si>
  <si>
    <t>UI Element ID</t>
  </si>
  <si>
    <t>Element Type</t>
  </si>
  <si>
    <t>Locator Value</t>
  </si>
  <si>
    <t>UI Element UUID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</si>
  <si>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</si>
  <si>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</si>
  <si>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feature </t>
  </si>
  <si>
    <t xml:space="preserve">change name of scenario </t>
  </si>
  <si>
    <t>Remove reserved3 column from Test Case Step</t>
  </si>
  <si>
    <t>Very Complex</t>
  </si>
  <si>
    <t>in UI Element - get event name from master - currently it is a text</t>
  </si>
  <si>
    <t>Active</t>
  </si>
  <si>
    <t>#username</t>
  </si>
  <si>
    <t>A781E0A8-F2D7-4F41-9DFF-53B89166B25E</t>
  </si>
  <si>
    <t>Username Message</t>
  </si>
  <si>
    <t>body &gt; div.jumbotron &gt; div &gt; div &gt; div &gt; div &gt; form &gt; div.form-group.has-error &gt; span</t>
  </si>
  <si>
    <t>2D258948-CFD1-40E0-B2E4-4834A2A2DF76</t>
  </si>
  <si>
    <t>F4</t>
  </si>
  <si>
    <t>XPATH</t>
  </si>
  <si>
    <t>CE06B92B-6F47-43AD-A658-9A7B27866A32</t>
  </si>
  <si>
    <t>Filter should show only Active</t>
  </si>
  <si>
    <t>Page and UI element should be in separate sheet</t>
  </si>
  <si>
    <t>Page Configuration File Path</t>
  </si>
  <si>
    <t>Test case step col C should be removed, initially it is reserved</t>
  </si>
  <si>
    <t>dblclick</t>
  </si>
  <si>
    <t>ID</t>
  </si>
  <si>
    <t>Simple</t>
  </si>
  <si>
    <t>Add a release tab and add release note for each version</t>
  </si>
  <si>
    <t>Version</t>
  </si>
  <si>
    <t>V16</t>
  </si>
  <si>
    <t>Code to add Page Configuration File Path in application tab</t>
  </si>
  <si>
    <t>Requirement</t>
  </si>
  <si>
    <t>46,47</t>
  </si>
  <si>
    <t>Delete Testcase if user selected cancel, multiple pop should not show and all dependencies should not be deleted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</si>
  <si>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</si>
  <si>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</si>
  <si>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</si>
  <si>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</si>
  <si>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Step Template Name</t>
  </si>
  <si>
    <t>Step Template Verbiage</t>
  </si>
  <si>
    <t>Step Template Master File Path</t>
  </si>
  <si>
    <t>V18</t>
  </si>
  <si>
    <t>V19</t>
  </si>
  <si>
    <t>Login</t>
  </si>
  <si>
    <t>https://globalsqa.com/angularJs-protractor/registration-login-example/#/login</t>
  </si>
  <si>
    <t>FE7FA872-91E1-45C6-8209-EAC2AC2B9A8A</t>
  </si>
  <si>
    <t>Register</t>
  </si>
  <si>
    <t>9A3EA60A-6C04-4245-BC46-71275AD70D6E</t>
  </si>
  <si>
    <t>Home</t>
  </si>
  <si>
    <t>8EBF4C5E-A85D-4265-9973-2AC050B64505</t>
  </si>
  <si>
    <t>Login - Header</t>
  </si>
  <si>
    <t>Output Text</t>
  </si>
  <si>
    <t>body &gt; div.jumbotron &gt; div &gt; div &gt; div &gt; div &gt; h2</t>
  </si>
  <si>
    <t>Username</t>
  </si>
  <si>
    <t>Input Text</t>
  </si>
  <si>
    <t>Password</t>
  </si>
  <si>
    <t>#password</t>
  </si>
  <si>
    <t>Password Message</t>
  </si>
  <si>
    <t>body &gt; div.jumbotron &gt; div &gt; div &gt; div &gt; div &gt; form &gt; div:nth-child(2) &gt; span</t>
  </si>
  <si>
    <t>CE06B92B-6F47-43AD-A658-9A7B27866A33</t>
  </si>
  <si>
    <t>Login Fail Message</t>
  </si>
  <si>
    <t>body &gt; div.jumbotron &gt; div &gt; div &gt; div.ng-binding.ng-scope.alert.alert-danger</t>
  </si>
  <si>
    <t>CE06B92B-6F47-43AD-A658-9A7B27866A34</t>
  </si>
  <si>
    <t>Registration Success Message</t>
  </si>
  <si>
    <t>body &gt; div.jumbotron &gt; div &gt; div &gt; div.ng-binding.ng-scope.alert.alert-success</t>
  </si>
  <si>
    <t>A781E0A8-F2D7-4F41-9DFF-53B89166B25F</t>
  </si>
  <si>
    <t>body &gt; div.jumbotron &gt; div &gt; div &gt; div &gt; div &gt; form &gt; div.form-actions &gt; a</t>
  </si>
  <si>
    <t>CE06B92B-6F47-43AD-A658-9A7B27866A35</t>
  </si>
  <si>
    <t>body &gt; div.jumbotron &gt; div &gt; div &gt; div &gt; div &gt; form &gt; div.form-actions &gt; button</t>
  </si>
  <si>
    <t>CE06B92B-6F47-43AD-A658-9A7B27866A36</t>
  </si>
  <si>
    <t>Register - Header</t>
  </si>
  <si>
    <t>CE06B92B-6F47-43AD-A658-9A7B27866A37</t>
  </si>
  <si>
    <t>Register Page Message</t>
  </si>
  <si>
    <t>CDADBD2D-71C4-468E-92E1-AF5EE6733AA8</t>
  </si>
  <si>
    <t>#firstName</t>
  </si>
  <si>
    <t>CE06B92B-6F47-43AD-A658-9A7B27866A38</t>
  </si>
  <si>
    <t>#Text1</t>
  </si>
  <si>
    <t>CE06B92B-6F47-43AD-A658-9A7B27866A39</t>
  </si>
  <si>
    <t>CE06B92B-6F47-43AD-A658-9A7B27866A40</t>
  </si>
  <si>
    <t>CE06B92B-6F47-43AD-A658-9A7B27866A41</t>
  </si>
  <si>
    <t>Username message</t>
  </si>
  <si>
    <t>body &gt; div.jumbotron &gt; div &gt; div &gt; div &gt; div &gt; form &gt; div:nth-child(3) &gt; span</t>
  </si>
  <si>
    <t>CE06B92B-6F47-43AD-A658-9A7B27866A42</t>
  </si>
  <si>
    <t>Password message</t>
  </si>
  <si>
    <t>body &gt; div.jumbotron &gt; div &gt; div &gt; div &gt; div &gt; form &gt; div:nth-child(4) &gt; span</t>
  </si>
  <si>
    <t>CE06B92B-6F47-43AD-A658-9A7B27866A43</t>
  </si>
  <si>
    <t>First name message</t>
  </si>
  <si>
    <t>CE06B92B-6F47-43AD-A658-9A7B27866A44</t>
  </si>
  <si>
    <t>Last name message</t>
  </si>
  <si>
    <t>CE06B92B-6F47-43AD-A658-9A7B27866A45</t>
  </si>
  <si>
    <t>CE06B92B-6F47-43AD-A658-9A7B27866A46</t>
  </si>
  <si>
    <t>Cancel</t>
  </si>
  <si>
    <t>CE06B92B-6F47-43AD-A658-9A7B27866A47</t>
  </si>
  <si>
    <t>Home - Header</t>
  </si>
  <si>
    <t>body &gt; div.jumbotron &gt; div &gt; div &gt; div &gt; h1</t>
  </si>
  <si>
    <t>CE06B92B-6F47-43AD-A658-9A7B27866A48</t>
  </si>
  <si>
    <t>Logged In Message</t>
  </si>
  <si>
    <t>body &gt; div.jumbotron &gt; div &gt; div &gt; div &gt; p:nth-child(2)</t>
  </si>
  <si>
    <t>CE06B92B-6F47-43AD-A658-9A7B27866A49</t>
  </si>
  <si>
    <t>Register User Note</t>
  </si>
  <si>
    <t>body &gt; div.jumbotron &gt; div &gt; div &gt; div &gt; h3</t>
  </si>
  <si>
    <t>CE06B92B-6F47-43AD-A658-9A7B27866A50</t>
  </si>
  <si>
    <t>Register User</t>
  </si>
  <si>
    <t>body &gt; div.jumbotron &gt; div &gt; div &gt; div &gt; ul</t>
  </si>
  <si>
    <t>CE06B92B-6F47-43AD-A658-9A7B27866A51</t>
  </si>
  <si>
    <t>Logout</t>
  </si>
  <si>
    <t>body &gt; div.jumbotron &gt; div &gt; div &gt; div &gt; p:nth-child(6) &gt; a</t>
  </si>
  <si>
    <t>CE06B92B-6F47-43AD-A658-9A7B27866A52</t>
  </si>
  <si>
    <t>body &gt; div.jumbotron &gt; div &gt; div &gt; div &gt; ul &gt; li:nth-child(2) &gt; a</t>
  </si>
  <si>
    <t>CE06B92B-6F47-43AD-A658-9A7B27866A53</t>
  </si>
  <si>
    <t>In the Test set Sheet and Test Case sheet, add new column by name Tags</t>
  </si>
  <si>
    <t>Tag ID</t>
  </si>
  <si>
    <t>Tag  Name</t>
  </si>
  <si>
    <t>Tag UUID</t>
  </si>
  <si>
    <t>Please create a new Tab by Name Tags. This sheet will have 3 columns Tag ID, Tag Name, Tag UUID. Give buttons to add Tags</t>
  </si>
  <si>
    <t>Tags ID</t>
  </si>
  <si>
    <t>Do not allow deleting a Tags from "Tags" sheet if it is used in Test Set or Test Case sheet</t>
  </si>
  <si>
    <t>V20</t>
  </si>
  <si>
    <t>Test Case tab should refer all Tags from "Tags sheet"</t>
  </si>
  <si>
    <t>Test Set tab should refer all Tags from "Tags sheet"</t>
  </si>
  <si>
    <t>Function sheet having Add/Delete/Edit option</t>
  </si>
  <si>
    <t>V21</t>
  </si>
  <si>
    <t>Tags Name</t>
  </si>
  <si>
    <t>Tags name should be present in Test case sheet</t>
  </si>
  <si>
    <t>Tags name should be present in Test set sheet</t>
  </si>
  <si>
    <t>Use Function sheet to define the Test Case Step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</si>
  <si>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</si>
  <si>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</si>
  <si>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V22</t>
  </si>
  <si>
    <t>Step_Template big definition should be visible in consumable dropdown appearing in Test Case Step--&gt;Add button</t>
  </si>
  <si>
    <t>Function ID</t>
  </si>
  <si>
    <t>Function  Name</t>
  </si>
  <si>
    <t>Function Step ID</t>
  </si>
  <si>
    <t>Function Step Seq ID</t>
  </si>
  <si>
    <t>Override Indicator</t>
  </si>
  <si>
    <t>V23</t>
  </si>
  <si>
    <t>Call &lt;Function Name&gt;</t>
  </si>
  <si>
    <t>Function Name</t>
  </si>
  <si>
    <t>Testcase step should give provision of removing the steps</t>
  </si>
  <si>
    <t>Execute selected test cases button on application sheet</t>
  </si>
  <si>
    <t>Action</t>
  </si>
  <si>
    <t>OverRide checkout in Function Step Dialog box and inturn its usage in Function Step sheet</t>
  </si>
  <si>
    <t>V24</t>
  </si>
  <si>
    <t>Variables</t>
  </si>
  <si>
    <t>Test Case Function Step ID</t>
  </si>
  <si>
    <t>Test Case Step Function Seq ID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</si>
  <si>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</si>
  <si>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</si>
  <si>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V25</t>
  </si>
  <si>
    <t>Add Test case button on "Test case" should include option of using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</si>
  <si>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</si>
  <si>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</si>
  <si>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</si>
  <si>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</si>
  <si>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Test Step, Pre-Condition/Action/Validate list box, delete option should be available
If page context setter is deleted, please delete all dependent steps else delete the individual steps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</si>
  <si>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</si>
  <si>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</si>
  <si>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</si>
  <si>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</si>
  <si>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A1</t>
  </si>
  <si>
    <t>RegressionBlackBox</t>
  </si>
  <si>
    <t>79C67E7F-BF4E-4381-8376-A16F4822D6B9</t>
  </si>
  <si>
    <t>Given User entered 'Username' as 'User'</t>
  </si>
  <si>
    <t>When User 'click' on 'Username Message' 'Output Text' and navigate to 'Register' Page</t>
  </si>
  <si>
    <t>⁠When User enters 'country' as 'US' and wait for 'state' to be visible</t>
  </si>
  <si>
    <t>When ⁠User 'clicks' on 'Advance Search' 'Checkbox' and wait for 'From Date' to be visible</t>
  </si>
  <si>
    <t>E456E935-2614-4D92-A5EC-B7C45C80E169</t>
  </si>
  <si>
    <t>1819759C-E737-4DE6-B7D7-9E0565DD3BDA</t>
  </si>
  <si>
    <t>85E28D8F-5843-49D7-A199-13E38CEC9D1A</t>
  </si>
  <si>
    <t>⁠When User selects 'country' as 'US' and wait for 'state' to be visible</t>
  </si>
  <si>
    <t>When ⁠User selects 'country' as 'new country' and navigate to 'new country' Page</t>
  </si>
  <si>
    <t>User &lt;event name&gt; on &lt;User Action Name&gt; &lt;User Action Type&gt; and navigate to &lt;Page Name&gt; Page</t>
  </si>
  <si>
    <t>System should show &lt;UI Element Name&gt; as &lt;UI Element Value&gt;</t>
  </si>
  <si>
    <t>User enters &lt;UI Element Name&gt; as masked input &lt;UI Element Value&gt;  and confirms &lt;UI Element Value&gt; on Alert box</t>
  </si>
  <si>
    <t>User enters &lt;UI Element Name&gt; as &lt;UI Element Value&gt; and wait for &lt;UI Element Name&gt; to have text &lt;UI Element Value&gt;</t>
  </si>
  <si>
    <t>User enters &lt;UI Element Name&gt; as formatted number input &lt;UI Element Value&gt;</t>
  </si>
  <si>
    <t>User enters &lt;UI Element Name&gt; as &lt;UI Element Value&gt; and select from &lt;UI Element Name&gt;  list</t>
  </si>
  <si>
    <t>User checks &lt;UI Element Name&gt; as &lt;UI Element Value&gt;</t>
  </si>
  <si>
    <t>User unchecks &lt;UI Element Name&gt; as &lt;UI Element Value&gt;</t>
  </si>
  <si>
    <t>User hits &lt;Key Name in Keypad&gt; Key</t>
  </si>
  <si>
    <t>Get value from &lt;UI Element Name&gt; and store in Test-Case scope as &lt;UIElementkey&gt;</t>
  </si>
  <si>
    <t>User &lt;goes to&gt; &lt;Page Name&gt; Page</t>
  </si>
  <si>
    <t xml:space="preserve">System should navigate user to &lt;Page Name&gt; Page </t>
  </si>
  <si>
    <t>User  &lt;enters/selects&gt; &lt;UI Element Name&gt; as &lt;UI Element Value&gt; and wait for &lt;UI Element Name&gt; to be visible</t>
  </si>
  <si>
    <t>User  &lt;event name&gt; on &lt;UI Element Name&gt; as &lt;UI Element Value&gt; and wait for &lt;UI Element Name&gt; to be visible</t>
  </si>
  <si>
    <t>User &lt;selects/checks/enters&gt; &lt;UI Element Name&gt; as &lt;UI Element Value&gt; and navigate to &lt;Page Name&gt; Page</t>
  </si>
  <si>
    <t>System should &lt;display&gt; &lt;UI Element Value&gt; in &lt;UI Element Name&gt; field</t>
  </si>
  <si>
    <t xml:space="preserve">System should &lt;disable&gt; &lt;User Action Name&gt; &lt;User Action Type&gt; </t>
  </si>
  <si>
    <t xml:space="preserve">System should &lt;enable&gt; &lt;User Action Name&gt; &lt;User Action Type&gt; </t>
  </si>
  <si>
    <t>System should &lt;hide&gt; &lt;UI Element Name&gt;</t>
  </si>
  <si>
    <t>User enters &lt;UI Element Name&gt; as &lt;UI Element Value&gt; and confirms&gt; &lt;UI Element Value&gt; on Alert box</t>
  </si>
  <si>
    <t>User enters &lt;UI Element Name&gt; as &lt;UI Element Value&gt; and select &lt;UI Element Name&gt; from&lt;UI Element Name&gt;  list</t>
  </si>
  <si>
    <t>User unchecks &lt;UI Element Name&gt;</t>
  </si>
  <si>
    <t>Get value from &lt;UI Element Name&gt; and store in &lt;Test-Set scope/Test-Case&gt; scope as &lt;Scope Variable&gt;</t>
  </si>
  <si>
    <t>&lt;Enter/Select/&gt; value to &lt;UI Element Name&gt; from &lt;UIElementkey&gt; in &lt;Test-Set/Test-Case&gt; scope</t>
  </si>
  <si>
    <t>&lt;Enter/Select&gt; value to &lt;UI Element Name&gt; from &lt;UIElementkey&gt; in &lt;Test-Set/Test-Case&gt; scope and wait for &lt;UI Element Name&gt; to be 'populated'</t>
  </si>
  <si>
    <t>Given User goes to 'Eligibility Search' Page / When User goes to 'Eligibility Search' Page / Then User goes to 'Eligibility Search' Page</t>
  </si>
  <si>
    <t>Then System should navigate user to 'Contract Summary' Page</t>
  </si>
  <si>
    <t>When ⁠User checks 'country' as 'new country' and navigate to 'new country' Page</t>
  </si>
  <si>
    <t>When ⁠User enters 'country' as 'new country' and navigate to 'new country' Page</t>
  </si>
  <si>
    <t>When User 'clicks' on 'Register' 'Button' and navigate to 'Login' Page</t>
  </si>
  <si>
    <t xml:space="preserve">Then System should show 'Search Result(s) - MPN ID' as '11198' </t>
  </si>
  <si>
    <t>Then System should display 'Search Criteria 6426 - All search fields are empty.' in 'Search Criteria - Message' field</t>
  </si>
  <si>
    <t>Then System should disable 'Login' 'Button'</t>
  </si>
  <si>
    <t>Then System should enable 'Login' 'Button'</t>
  </si>
  <si>
    <t>Then System should hide 'Medicare Info'</t>
  </si>
  <si>
    <t>When User enters 'MPN' as '714553005' and confirms '714553005' on Alert box</t>
  </si>
  <si>
    <t>When User enters 'Member Info - DOB' as masked input '10-15-1990' and confirm '10-15-1990' on Alert box</t>
  </si>
  <si>
    <t>When User enters 'MPN*' as '714553005' and wait for 'Bill Name*' to have text '1 - INDIVIDUAL BUSINESS'</t>
  </si>
  <si>
    <t>When User enters 'Amount' as formatted number input '2563.00'</t>
  </si>
  <si>
    <t>When User enters 'Qualifying Event' as '001' and select from 'Qualifying Event' list</t>
  </si>
  <si>
    <t>When User enters 'Qualifying Event' as '001' and select 'MARRIAGE(EDICA)' from 'Qualifying Event' list</t>
  </si>
  <si>
    <t>When User enters 'As Of Date' as '@T:First Day Of Next Month:MM-dd-yyyy'</t>
  </si>
  <si>
    <t>When User selects 'Department Agency Number' as 'ON/AFTER 6-2015'</t>
  </si>
  <si>
    <t>When User checks 'Create ID Card' as 'Don't Create'</t>
  </si>
  <si>
    <t>When User checks 'Advance Search'</t>
  </si>
  <si>
    <t>When User unchecks 'Create ID Card' as 'Don't Create'</t>
  </si>
  <si>
    <t>When User unchecks 'Advance Search'</t>
  </si>
  <si>
    <t>Then Get value from 'Search Results - Invoice ID' and store in Test-Set scope as 'InvoiceIDKey'</t>
  </si>
  <si>
    <t>Then Get value from 'Search Results - Invoice ID' and store in Test-Case scope as 'InvoiceIDKey'</t>
  </si>
  <si>
    <t>When Enter value to 'PP - Insured ID*' from 'Insured IDkey' in Test-Set scope</t>
  </si>
  <si>
    <t>When Select value to 'PP - Insured ID*' from 'Insured IDkey' in Test-Case scope</t>
  </si>
  <si>
    <t>When Enter value to 'Invoice ID' from 'InvoiceIDKey' in Test-Set scope</t>
  </si>
  <si>
    <t>When Enter value to 'CIR - Insured ID*' from 'Insured IDkey' in Test-Set scope and wait for 'First Name' to be 'populated'</t>
  </si>
  <si>
    <t>When Select value to 'CIR - Insured ID*' from 'Insured IDkey' in Test-Set scope and wait for 'First Name' to be 'populated'</t>
  </si>
  <si>
    <t>When Enter value to 'CIR - Insured ID*' from 'Insured IDkey' in Test-Case scope and wait for 'First Name' to be 'populated'</t>
  </si>
  <si>
    <t>When Select value to 'CIR - Insured ID*' from 'Insured IDkey' in Test-Case scope and wait for 'First Name' to be 'populated'</t>
  </si>
  <si>
    <t>Call 'Register User'</t>
  </si>
  <si>
    <t>Scope Variable</t>
  </si>
  <si>
    <t>User goes to 'Login' Page</t>
  </si>
  <si>
    <t>Create 4 xls file having
Scenario -Application, Test Set, Test Case, Test Case Step, Test Case Step function, Tags
Page config - Page, UI element
Function - Function, Function Step
Master - master columns</t>
  </si>
  <si>
    <t>Regression</t>
  </si>
  <si>
    <t>DAB0AEEF-5FCA-41E8-86C9-9A64795779F8</t>
  </si>
  <si>
    <t>V26</t>
  </si>
  <si>
    <t>Blackbox</t>
  </si>
  <si>
    <t>2EA8DB17-9D48-4129-B0BA-34EC81C65EC6</t>
  </si>
  <si>
    <t>Whitebox</t>
  </si>
  <si>
    <t>0F2185B3-5EA7-42D6-A806-709C71DA1323</t>
  </si>
  <si>
    <t>Sanity</t>
  </si>
  <si>
    <t>9CC615C9-B4CC-45B6-BF64-FDA672F9927D</t>
  </si>
  <si>
    <t>Smoke</t>
  </si>
  <si>
    <t>C0994767-E408-40FF-A3D3-69A4F4B09984</t>
  </si>
  <si>
    <t>4199C0BE-476C-40D8-9516-E9A640B509DD</t>
  </si>
  <si>
    <t>FB2C5199-94D7-461F-B8DD-6E82628FC05F</t>
  </si>
  <si>
    <t>TSn</t>
  </si>
  <si>
    <t>8B2ABDD8-7A7C-4E91-B182-943E7D7175D8</t>
  </si>
  <si>
    <t>UsernameUJ</t>
  </si>
  <si>
    <t>Last nameJJ</t>
  </si>
  <si>
    <t>Get value from 'Login - Header' and store in Test-Set scope as 'LH'</t>
  </si>
  <si>
    <t>E9DCE5FD-BCDA-4A69-B58C-60E161A65568</t>
  </si>
  <si>
    <t>AF72CAEC-48E3-4D0C-B3FA-965857CECE98</t>
  </si>
  <si>
    <t>A063092C-32EB-41E8-8717-20E9FB662B86</t>
  </si>
  <si>
    <t>67B64DD8-C03E-41C5-A855-A20F172CBE45</t>
  </si>
  <si>
    <t>API Name</t>
  </si>
  <si>
    <t>API : &lt;API Name&gt;</t>
  </si>
  <si>
    <t>Execute Post API Call</t>
  </si>
  <si>
    <t>SR_API</t>
  </si>
  <si>
    <t>5849F868-F832-450D-8ADE-F8A4BC125765</t>
  </si>
  <si>
    <t>9F8BD50E-E3CE-462B-A7AA-AD92DA6DBF9A</t>
  </si>
  <si>
    <t>Response Code</t>
  </si>
  <si>
    <t>Validate API response HTTP status code as &lt;Response Code&gt;</t>
  </si>
  <si>
    <t>Given API : 'Auth Token API'</t>
  </si>
  <si>
    <t>Auth Token API</t>
  </si>
  <si>
    <t>70351CA4-7E8F-4DAC-8609-4C62A3164A55</t>
  </si>
  <si>
    <t>URLs</t>
  </si>
  <si>
    <t>When Execute Post API call</t>
  </si>
  <si>
    <t>Then Validate API response HTTP status code as '200'</t>
  </si>
  <si>
    <t>Then Get 'Auth Token' attribute value from API Response and store in Test-Set scope as 'AuthToken'</t>
  </si>
  <si>
    <t>Get &lt;API Attribute&gt; attribute value from API Response and store in Test-Set scope as &lt;Scope Variable&gt;</t>
  </si>
  <si>
    <t>API Attribute</t>
  </si>
  <si>
    <t>Given API : 'BRE Service' using 'BRE Service JSON' Template</t>
  </si>
  <si>
    <t>API : &lt;API Name&gt; using &lt;API Attribute&gt; Template</t>
  </si>
  <si>
    <t>Given set baseURL 'apimodule'url attribute with value as 'EMEA'</t>
  </si>
  <si>
    <t>set baseURL &lt;API Attribute&gt; url attribute with value as &lt;Attribute value&gt;</t>
  </si>
  <si>
    <t>Attribute Value</t>
  </si>
  <si>
    <t>apimodule</t>
  </si>
  <si>
    <t>08052236-A116-4044-AC1E-B724A8ACD053</t>
  </si>
  <si>
    <t>4:-:Auth Token API</t>
  </si>
  <si>
    <t>Auth Token</t>
  </si>
  <si>
    <t>830C7B34-438C-4017-869F-72042445430E</t>
  </si>
  <si>
    <t>BRE Service</t>
  </si>
  <si>
    <t>650CC327-DC5A-44B0-BC64-6B0ECEBB9041</t>
  </si>
  <si>
    <t>SR Capacity Deployment Text</t>
  </si>
  <si>
    <t>EA729776-31EF-4203-A3F5-4F7833E163C1</t>
  </si>
  <si>
    <t>SR Capacity Deployment Limit</t>
  </si>
  <si>
    <t>3D64AA90-5A63-4B5D-9AA4-56752B20BA59</t>
  </si>
  <si>
    <t>SR Capacity Deployment Currency</t>
  </si>
  <si>
    <t>2B17D1FA-79BB-4046-877E-95CE872844A3</t>
  </si>
  <si>
    <t>SR Capacity Deployment Review Flag</t>
  </si>
  <si>
    <t>9C3A29ED-4816-4765-8546-5334CCEB3E30</t>
  </si>
  <si>
    <t>When set API attribute 'SR Capacity Deployment Text' value as '10000000 AUD AB/A'</t>
  </si>
  <si>
    <t>set API attribute &lt;API Attribute&gt; value as &lt;Attribute Value&gt;</t>
  </si>
  <si>
    <t>BRE Service JSON</t>
  </si>
  <si>
    <t>967E2ECC-F128-4D8F-85A7-96AB25B1D3A1</t>
  </si>
  <si>
    <t>0CCD37CE-5A8E-446C-B112-70730ACD93E7</t>
  </si>
  <si>
    <t>&lt;API Attribute&gt; attribute of API response should have value as &lt;Attribute Value&gt;</t>
  </si>
  <si>
    <t>Then 'SR Capacity Deployment Review Flag' attribute of API response should have value as 'red'</t>
  </si>
  <si>
    <t>AAA062D6-46FC-414A-8FA0-665B1161D62E</t>
  </si>
  <si>
    <t>5:-:BRE Service</t>
  </si>
  <si>
    <t>34:-:BRE Service JSON</t>
  </si>
  <si>
    <t>35:-:apimodule</t>
  </si>
  <si>
    <t>EMEA</t>
  </si>
  <si>
    <t>30:-:SR Capacity Deployment Text</t>
  </si>
  <si>
    <t>31:-:SR Capacity Deployment Limit</t>
  </si>
  <si>
    <t>32:-:SR Capacity Deployment Currency</t>
  </si>
  <si>
    <t>36:-:SR Capacity Deployment Review Flag</t>
  </si>
  <si>
    <t>API Access Authentication</t>
  </si>
  <si>
    <t>0138DEC4-6437-46C0-A936-807F44523052</t>
  </si>
  <si>
    <t>0E179C98-A886-4EDF-8CD5-98E23C0E8AA5</t>
  </si>
  <si>
    <t>29:-:Auth Token</t>
  </si>
  <si>
    <t>Given User goes to '###' Page</t>
  </si>
  <si>
    <t>When User goes to '###' Page</t>
  </si>
  <si>
    <t>Then User goes to '###' Page</t>
  </si>
  <si>
    <t>Then System should navigate user to '###' Page</t>
  </si>
  <si>
    <t>When User enters '###' as '###' and wait for "###" to be 'visible'</t>
  </si>
  <si>
    <t>When User selects '###' as '###' and wait for "###" to be 'visible'</t>
  </si>
  <si>
    <t>When User '###' on '###' as '###' and wait for '###' to be 'visible'</t>
  </si>
  <si>
    <t>When User selects '###' as '###' and navigate to '###' Page</t>
  </si>
  <si>
    <t>When User checks '###' as '###' and navigate to '###' Page</t>
  </si>
  <si>
    <t>When User enters '###' as '###' and navigate to '###' Page</t>
  </si>
  <si>
    <t>When User '###" on ''###' '###' and navigate to '###' Page</t>
  </si>
  <si>
    <t>Then System should show '###' as '###'</t>
  </si>
  <si>
    <t>Then System should display '###' in '###' field</t>
  </si>
  <si>
    <t xml:space="preserve">Then System should disable '###' '###' </t>
  </si>
  <si>
    <t xml:space="preserve">Then System should enable '###' '###' </t>
  </si>
  <si>
    <t>Then System should hide '###'</t>
  </si>
  <si>
    <t>When User enters '###' as '###' and confirms '###' on Alert box</t>
  </si>
  <si>
    <t>When User enters '###' as masked input '###'  and confirms '###' on Alert box</t>
  </si>
  <si>
    <t>When User enters '###' as '###' and wait for '###' to have text '###'</t>
  </si>
  <si>
    <t>WhenUser enters '###' as formatted number input '###'</t>
  </si>
  <si>
    <t>When User enters '###' as '###' and select from '###'  list</t>
  </si>
  <si>
    <t>When User enters '###' as '###' and select '###' from'###'  list</t>
  </si>
  <si>
    <t>When User enters '###' as '###'</t>
  </si>
  <si>
    <t>When User selects '###' as '###'</t>
  </si>
  <si>
    <t>When User checks '###' as '###'</t>
  </si>
  <si>
    <t xml:space="preserve">When User checks '###' </t>
  </si>
  <si>
    <t>When User unchecks '###' as '###'</t>
  </si>
  <si>
    <t xml:space="preserve">When User unchecks '###' </t>
  </si>
  <si>
    <t>When User hits '###' Key</t>
  </si>
  <si>
    <t>Given Get value from '###' and store in Test-Set scope as '###'</t>
  </si>
  <si>
    <t>When Get value from '###' and store in Test-Set scope as '###'</t>
  </si>
  <si>
    <t>Then Get value from '###' and store in Test-Set scope as '###'</t>
  </si>
  <si>
    <t>Given Get value from '###' and store in Test-Case scope as '###'</t>
  </si>
  <si>
    <t>When Get value from '###' and store in Test-Case scope as '###'</t>
  </si>
  <si>
    <t>Then Get value from '###' and store in Test-Case scope as '###'</t>
  </si>
  <si>
    <t>Given Enter value to '###' from '###' in Test-Set scope</t>
  </si>
  <si>
    <t>When Enter value to '###' from '###' in Test-Set scope</t>
  </si>
  <si>
    <t>Then Enter value to '###' from '###' in Test-Set scope</t>
  </si>
  <si>
    <t>Given Select value to '###' from '###' in Test-Set scope</t>
  </si>
  <si>
    <t>When Select value to '###' from '###' in Test-Set scope</t>
  </si>
  <si>
    <t>Then Select value to '###' from '###' in Test-Set scope</t>
  </si>
  <si>
    <t>Given Enter value to '###' from '###' in Test-Case scope</t>
  </si>
  <si>
    <t>When Enter value to '###' from '###' in Test-Case scope</t>
  </si>
  <si>
    <t>Then Enter value to '###' from '###' in Test-Case scope</t>
  </si>
  <si>
    <t>Given Select value to '###' from '###' in Test-Case scope</t>
  </si>
  <si>
    <t>When Select value to '###' from '###' in Test-Case scope</t>
  </si>
  <si>
    <t>Then Select value to '###' from '###' in Test-Case scope</t>
  </si>
  <si>
    <t>Given Enter value to '###' from '###' in Test-Set scope and wait for '###' to be 'populated'</t>
  </si>
  <si>
    <t>When Enter value to '###' from '###' in Test-Set scope and wait for '###' to be 'populated'</t>
  </si>
  <si>
    <t>Then Enter value to '###' from '###' in Test-Set scope and wait for '###' to be 'populated'</t>
  </si>
  <si>
    <t>Given Select value to '###' from '###' in Test-Set scope and wait for '###' to be 'populated'</t>
  </si>
  <si>
    <t>When Select value to '###' from '###' in Test-Set scope and wait for '###' to be 'populated'</t>
  </si>
  <si>
    <t>Then Select value to '###' from '###' in Test-Set scope and wait for '###' to be 'populated'</t>
  </si>
  <si>
    <t>Given Enter value to '###' from '###' in Test-Case scope and wait for '###' to be 'populated'</t>
  </si>
  <si>
    <t>When Enter value to '###' from '###' in Test-Case scope and wait for '###' to be 'populated'</t>
  </si>
  <si>
    <t>Then Enter value to '###' from '###' in Test-Case scope and wait for '###' to be 'populated'</t>
  </si>
  <si>
    <t>Given Select value to '###' from '###' in Test-Case scope and wait for '###' to be 'populated'</t>
  </si>
  <si>
    <t>When Select value to '###' from '###' in Test-Case scope and wait for '###' to be 'populated'</t>
  </si>
  <si>
    <t>Then Select value to '###' from '###' in Test-Case scope and wait for '###' to be 'populated'</t>
  </si>
  <si>
    <t>Given Call '###'</t>
  </si>
  <si>
    <t>When Call '###'</t>
  </si>
  <si>
    <t>Then Call '###'</t>
  </si>
  <si>
    <t>Given API: '###'</t>
  </si>
  <si>
    <t>When Execute Post API Call</t>
  </si>
  <si>
    <t>Then Validate API response HTTP status code as '###'</t>
  </si>
  <si>
    <t>Then Get '###' attribute value from API Response and store in Test-Set scope as '###'</t>
  </si>
  <si>
    <t>Given API : '###' using '###' Template</t>
  </si>
  <si>
    <t>Given set baseURL '###' url attribute with value as '###'</t>
  </si>
  <si>
    <t>When set API attribute '###' value as '###'</t>
  </si>
  <si>
    <t>Then '###' attribute of API response should have value as  '###'</t>
  </si>
  <si>
    <t>1CF66154-EEC8-4C6A-BFE9-4B2EFEC4BE56</t>
  </si>
  <si>
    <t>CAA263D0-917D-4CBD-AB6C-39683452ECFC</t>
  </si>
  <si>
    <t>E67FAFAD-936D-4506-802A-7A744BC6923A</t>
  </si>
  <si>
    <t>A091D597-FC4C-4BCF-A67D-FBDF476B5FA8</t>
  </si>
  <si>
    <t>C05B8EA9-DF5A-4933-A20B-7B884DF2A214</t>
  </si>
  <si>
    <t>09C777CB-50BE-4214-B17C-C2DDECFAB0D5</t>
  </si>
  <si>
    <t>Text</t>
  </si>
  <si>
    <t>AE06F6B3-A4CF-4F5E-B100-804A52C48C98</t>
  </si>
  <si>
    <t>Limit</t>
  </si>
  <si>
    <t>FE7DAF2E-26A7-4B8A-8527-6F403A4B3662</t>
  </si>
  <si>
    <t>Curency</t>
  </si>
  <si>
    <t>6F2E23B4-6A8F-4DA8-9C32-8663FBD32F05</t>
  </si>
  <si>
    <t>CE160898-2A42-4FB0-A287-D383CE26D7DD</t>
  </si>
  <si>
    <t>1B77398D-50A2-4604-AE80-030471DA74D4</t>
  </si>
  <si>
    <t>Red</t>
  </si>
  <si>
    <t>5E02C989-C742-4E11-A4AA-1A41496855D7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</si>
  <si>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</si>
  <si>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</si>
  <si>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</si>
  <si>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</si>
  <si>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</si>
  <si>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</si>
  <si>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</si>
  <si>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Functional</t>
  </si>
  <si>
    <t>BRE Service API Test1</t>
  </si>
  <si>
    <t>SR Capacity Deployment Rule for EMEA module11</t>
  </si>
  <si>
    <t>API</t>
  </si>
  <si>
    <t>4D10D982-8406-45CA-8EEC-96A818E7A711</t>
  </si>
  <si>
    <t>Given API: 'Auth Token API'</t>
  </si>
  <si>
    <t>Then Get 'Auth Token' attribute value from API Response and store in Test-Set scope as 'AT'</t>
  </si>
  <si>
    <t>6:-:API</t>
  </si>
  <si>
    <t>2:-:Register</t>
  </si>
  <si>
    <t>7B172124-8631-49EA-965E-A1A22997C99B</t>
  </si>
  <si>
    <t>6E14E706-5D96-4157-ADBD-65B30858C5F3</t>
  </si>
  <si>
    <t>7AE03342-176C-4967-860B-E4FF66A9D4A9</t>
  </si>
  <si>
    <t>FCCA2480-1449-4ACB-89E4-054C88030E38</t>
  </si>
  <si>
    <t>C079E3D7-6584-4689-9DE5-FF0A50D5DA7C</t>
  </si>
  <si>
    <t>8F7D68DA-50C3-4848-B3AD-E06663B18A3D</t>
  </si>
  <si>
    <t>26206DEB-8967-4789-8492-143247211D63</t>
  </si>
  <si>
    <t>09087302-6B20-41B3-A666-788BDABFFA09</t>
  </si>
  <si>
    <t>B0AF0825-0C56-4F0A-A3C5-453D71B002A7</t>
  </si>
  <si>
    <t>9709D01C-DE00-429D-A22F-9E3B6D327F0B</t>
  </si>
  <si>
    <t>0E41FE09-7F91-400F-9083-B6D377F454F5</t>
  </si>
  <si>
    <t>jsonpointer</t>
  </si>
  <si>
    <t>jsonpath</t>
  </si>
  <si>
    <t>Execute Get API Call</t>
  </si>
  <si>
    <t>When Execute Get API call</t>
  </si>
  <si>
    <t>When Execute Get API Call</t>
  </si>
  <si>
    <t>V28</t>
  </si>
  <si>
    <t>3:-:Home</t>
  </si>
  <si>
    <t>First name</t>
  </si>
  <si>
    <t>6D6CD312-2F26-4F3D-8A70-6D2A75456780</t>
  </si>
  <si>
    <t>dfgdg</t>
  </si>
  <si>
    <t>24:-:Register User Note</t>
  </si>
  <si>
    <t>D41B9B49-510E-4CE8-A152-32D64D65E6AF</t>
  </si>
  <si>
    <t>Up and Down button for listbox</t>
  </si>
  <si>
    <t>DD9F54D2-93E0-4B55-BF8E-C595170F10A7</t>
  </si>
  <si>
    <t>When User hits 'Enter' Key</t>
  </si>
  <si>
    <t>4F09B0BB-0E2E-4BA9-A026-64C215A0EA1B</t>
  </si>
  <si>
    <t>Edit Function Step</t>
  </si>
  <si>
    <t>Edit Testcase Step</t>
  </si>
  <si>
    <t>uj</t>
  </si>
  <si>
    <t>path</t>
  </si>
  <si>
    <t>AE3D6576-C8F0-4379-977B-C4816237E667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</si>
  <si>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</si>
  <si>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</si>
  <si>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</si>
  <si>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</si>
  <si>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Given User goes to &lt;Page Name&gt; Page</t>
  </si>
  <si>
    <t>When User goes to &lt;Page Name&gt; Page</t>
  </si>
  <si>
    <t>Then User goes to &lt;Page Name&gt; Page</t>
  </si>
  <si>
    <t>Then System should navigate user to &lt;Page Name&gt; Page</t>
  </si>
  <si>
    <t>When User enters &lt;UI Element Name&gt; as &lt;UI Element Value&gt; and wait for &lt;UI Element Name&gt; to be 'visible'</t>
  </si>
  <si>
    <t>When User select &lt;UI Element Name&gt; as &lt;UI Element Value&gt; and wait for &lt;UI Element Name&gt; to be 'visible'</t>
  </si>
  <si>
    <t>When User &lt;event name&gt; on &lt;Element Type&gt; as &lt;UI Element Value&gt; and wait for &lt;UI Element Name&gt; to be 'visible'</t>
  </si>
  <si>
    <t>When User selects &lt;UI Element Name&gt; as &lt;UI Element Value&gt; and navigate to &lt;Page Name&gt; Page</t>
  </si>
  <si>
    <t>When User checks &lt;UI Element Name&gt; as &lt;UI Element Value&gt; and navigate to &lt;Page Name&gt; Page</t>
  </si>
  <si>
    <t>When User enters &lt;UI Element Name&gt; as &lt;UI Element Value&gt; and navigate to &lt;Page Name&gt; Page</t>
  </si>
  <si>
    <t>Then System should show &lt;UI Element Name&gt; as &lt;UI Element Value&gt;</t>
  </si>
  <si>
    <t>Then System should display &lt;UI Element Value&gt; in &lt;UI Element Name&gt; field</t>
  </si>
  <si>
    <t>1:-:Login</t>
  </si>
  <si>
    <t>2C84FDD6-F857-4641-825C-D48B284622ED</t>
  </si>
  <si>
    <t>3:-:Password</t>
  </si>
  <si>
    <t>dfgdfg</t>
  </si>
  <si>
    <t>4:-:Username Message</t>
  </si>
  <si>
    <t>BA38798C-CCEA-4090-BB74-3761215116FD</t>
  </si>
  <si>
    <t>03E714A9-0DC3-4FF6-B86F-420D0B82DCE5</t>
  </si>
  <si>
    <t>dfgfsdg</t>
  </si>
  <si>
    <t>5:-:Password Message</t>
  </si>
  <si>
    <t>C2F015F3-F0F1-493B-B4DE-D85FCB8AB18B</t>
  </si>
  <si>
    <t>1FE6A4CB-B569-4218-B62E-3DAF8FCF30FB</t>
  </si>
  <si>
    <t>16:-:Username message</t>
  </si>
  <si>
    <t>fgfdg</t>
  </si>
  <si>
    <t>375445A1-32BE-436C-ABB9-2A41C4CA9090</t>
  </si>
  <si>
    <t>12:-:First name</t>
  </si>
  <si>
    <t>dfgdf</t>
  </si>
  <si>
    <t>13:-:Last nameJJ</t>
  </si>
  <si>
    <t>F5328168-8E77-4B35-B2DE-62D72F3293B1</t>
  </si>
  <si>
    <t xml:space="preserve">Then System should disable &lt;User Action Name&gt; &lt;User Action Type&gt; </t>
  </si>
  <si>
    <t xml:space="preserve">Then System should enable &lt;User Action Name&gt; &lt;User Action Type&gt; </t>
  </si>
  <si>
    <t>Then System should hide &lt;UI Element Name&gt;</t>
  </si>
  <si>
    <t>When User enters &lt;UI Element Name&gt; as &lt;UI Element Value&gt; and confirms &lt;UI Element Value&gt; on Alert box</t>
  </si>
  <si>
    <t>When User enters &lt;UI Element Name&gt; as masked input &lt;UI Element Value&gt;  and confirms &lt;UI Element Value&gt; on Alert box</t>
  </si>
  <si>
    <t>When User enters &lt;UI Element Name&gt; as &lt;UI Element Value&gt; and wait for &lt;UI Element Name&gt; to have text &lt;UI Element Value&gt;</t>
  </si>
  <si>
    <t>When User enters &lt;UI Element Name&gt; as formatted number input &lt;UI Element Value&gt;</t>
  </si>
  <si>
    <t>When User enters &lt;UI Element Name&gt; as &lt;UI Element Value&gt; and select &lt;UI Element Value&gt; from&lt;UI Element Name&gt;  list</t>
  </si>
  <si>
    <t>When User enters &lt;UI Element Name&gt; as &lt;UI Element Value&gt;</t>
  </si>
  <si>
    <t>When User selects &lt;UI Element Name&gt; as &lt;UI Element Value&gt;</t>
  </si>
  <si>
    <t>When User checks &lt;UI Element Name&gt; as &lt;UI Element Value&gt;</t>
  </si>
  <si>
    <t xml:space="preserve">When User checks &lt;UI Element Name&gt; </t>
  </si>
  <si>
    <t>When User unchecks &lt;UI Element Name&gt; as &lt;UI Element Value&gt;</t>
  </si>
  <si>
    <t xml:space="preserve">When User unchecks &lt;UI Element Name&gt; </t>
  </si>
  <si>
    <t>When User hits &lt;Key Name in Keypad&gt; Key</t>
  </si>
  <si>
    <t>Given Get value from &lt;UI Element Name&gt; and store in Test-Set scope as &lt;UIElementkey&gt;</t>
  </si>
  <si>
    <t>When Get value from &lt;UI Element Name&gt; and store in Test-Set scope as &lt;UIElementkey&gt;</t>
  </si>
  <si>
    <t>Then Get value from &lt;UI Element Name&gt; and store in Test-Set scope as &lt;UIElementkey&gt;</t>
  </si>
  <si>
    <t>Given Get value from &lt;UI Element Name&gt; and store in Test-Case scope as &lt;UIElementkey&gt;</t>
  </si>
  <si>
    <t>When Get value from &lt;UI Element Name&gt; and store in Test-Case scope as &lt;UIElementkey&gt;</t>
  </si>
  <si>
    <t>Then Get value from &lt;UI Element Name&gt; and store in Test-Case scope as &lt;UIElementkey&gt;</t>
  </si>
  <si>
    <t>Given Enter value to &lt;UI Element Name&gt; from &lt;UIElementkey&gt; in Test-Set scope</t>
  </si>
  <si>
    <t>When Enter value to &lt;UI Element Name&gt; from &lt;UIElementkey&gt; in Test-Set scope</t>
  </si>
  <si>
    <t>Then Enter value to &lt;UI Element Name&gt; from &lt;UIElementkey&gt; in Test-Set scope</t>
  </si>
  <si>
    <t>Given Select value to &lt;UI Element Name&gt; from &lt;UIElementkey&gt; in Test-Set scope</t>
  </si>
  <si>
    <t>When Select value to &lt;UI Element Name&gt; from &lt;UIElementkey&gt; in Test-Set scope</t>
  </si>
  <si>
    <t>Then Select value to &lt;UI Element Name&gt; from &lt;UIElementkey&gt; in Test-Set scope</t>
  </si>
  <si>
    <t>Given Enter value to &lt;UI Element Name&gt; from &lt;UIElementkey&gt; in Test-Case scope</t>
  </si>
  <si>
    <t>When Enter value to &lt;UI Element Name&gt; from &lt;UIElementkey&gt; in Test-Case scope</t>
  </si>
  <si>
    <t>Then Enter value to &lt;UI Element Name&gt; from &lt;UIElementkey&gt; in Test-Case scope</t>
  </si>
  <si>
    <t>Given Select value to &lt;UI Element Name&gt; from &lt;UIElementkey&gt; in Test-Case scope</t>
  </si>
  <si>
    <t>When Select value to &lt;UI Element Name&gt; from &lt;UIElementkey&gt; in Test-Case scope</t>
  </si>
  <si>
    <t>Then Select value to &lt;UI Element Name&gt; from &lt;UIElementkey&gt; in Test-Case scope</t>
  </si>
  <si>
    <t>Given Enter value to &lt;UI Element Name&gt; from &lt;UIElementkey&gt; in Test-Set scope and wait for &lt;UI Element Name&gt; to be 'populated'</t>
  </si>
  <si>
    <t>When Enter value to &lt;UI Element Name&gt; from &lt;UIElementkey&gt; in Test-Set scope and wait for &lt;UI Element Name&gt; to be 'populated'</t>
  </si>
  <si>
    <t>Then Enter value to &lt;UI Element Name&gt; from &lt;UIElementkey&gt; in Test-Set scope and wait for &lt;UI Element Name&gt; to be 'populated'</t>
  </si>
  <si>
    <t>Condition</t>
  </si>
  <si>
    <t>Given Select value to &lt;UI Element Name&gt; from &lt;UIElementkey&gt; in Test-Set scope and wait for &lt;UI Element Name&gt; to be 'populated'</t>
  </si>
  <si>
    <t>Given Enter value to &lt;UI Element Name&gt; from &lt;UIElementkey&gt; in Test-Case scope and wait for &lt;UI Element Name&gt; to be 'populated'</t>
  </si>
  <si>
    <t>Given Select value to &lt;UI Element Name&gt; from &lt;UIElementkey&gt; in Test-Case scope and wait for &lt;UI Element Name&gt; to be 'populated'</t>
  </si>
  <si>
    <t>Given Call &lt;Function Name&gt;</t>
  </si>
  <si>
    <t>Given API : &lt;API Name&gt;</t>
  </si>
  <si>
    <t>Given API : &lt;API Name&gt; using &lt;API Attribute&gt; Template</t>
  </si>
  <si>
    <t>Given set baseURL &lt;API Attribute&gt; url attribute with value as &lt;Attribute value&gt;</t>
  </si>
  <si>
    <t>When User &lt;event name&gt; on &lt;User Action Name&gt; &lt;User Action Type&gt; and navigate to &lt;Page Name&gt; Page</t>
  </si>
  <si>
    <t>When User enters &lt;UI Element Name&gt; as &lt;UI Element Value&gt; and select from &lt;UI Element Name&gt; list</t>
  </si>
  <si>
    <t>When Select value to &lt;UI Element Name&gt; from &lt;UIElementkey&gt; in Test-Set scope and wait for &lt;UI Element Name&gt; to be 'populated'</t>
  </si>
  <si>
    <t>When Enter value to &lt;UI Element Name&gt; from &lt;UIElementkey&gt; in Test-Case scope and wait for &lt;UI Element Name&gt; to be 'populated'</t>
  </si>
  <si>
    <t>When Select value to &lt;UI Element Name&gt; from &lt;UIElementkey&gt; in Test-Case scope and wait for &lt;UI Element Name&gt; to be 'populated'</t>
  </si>
  <si>
    <t>When Call &lt;Function Name&gt;</t>
  </si>
  <si>
    <t>When set API attribute &lt;API Attribute&gt; value as &lt;Attribute Value&gt;</t>
  </si>
  <si>
    <t>Then Select value to &lt;UI Element Name&gt; from &lt;UIElementkey&gt; in Test-Set scope and wait for &lt;UI Element Name&gt; to be 'populated'</t>
  </si>
  <si>
    <t>Then Enter value to &lt;UI Element Name&gt; from &lt;UIElementkey&gt; in Test-Case scope and wait for &lt;UI Element Name&gt; to be 'populated'</t>
  </si>
  <si>
    <t>Then Select value to &lt;UI Element Name&gt; from &lt;UIElementkey&gt; in Test-Case scope and wait for &lt;UI Element Name&gt; to be 'populated'</t>
  </si>
  <si>
    <t>Then Call &lt;Function Name&gt;</t>
  </si>
  <si>
    <t>Then Validate API response HTTP status code as &lt;Response Code&gt;</t>
  </si>
  <si>
    <t>Then Get &lt;API Attribute&gt; attribute value from API Response and store in Test-Set scope as &lt;Scope Variable&gt;</t>
  </si>
  <si>
    <t>Then &lt;API Attribute&gt; attribute of API response should have value as &lt;Attribute Value&gt;</t>
  </si>
  <si>
    <t>Given('(U)(u)ser (is on)(goes to) {string} Page</t>
  </si>
  <si>
    <t>User &lt;is on&gt; &lt;Page Name&gt; Page</t>
  </si>
  <si>
    <t>Given User is on &lt;Page Name&gt; Page</t>
  </si>
  <si>
    <t>When User is on &lt;Page Name&gt; Page</t>
  </si>
  <si>
    <t>Given User is on to '###' Page</t>
  </si>
  <si>
    <t>When('Attribute {string} at {string} should have value as {string}', async ({ apiContext }, attributeName: string, pathInput: string, attributeValue: string) =&gt; {</t>
  </si>
  <si>
    <t>When('Execute Post API (C)(c)all and wait for {string} mins/minutes for {string} attribute (is)(to be) populated', async ({ apiContext }, timeoutstr: string, attributeName: string) =&gt; {</t>
  </si>
  <si>
    <t>Given('Execute Get API (c)(C)all and wait for {string} attribute is/tobe populated', async ({ apiContext }, attributeName: string) =&gt; {</t>
  </si>
  <si>
    <t>Then('(S)(s)ystem should display {string} in {string} table column', async  ({ pageContext }, assertValue: string, elementName: string) =&gt;{</t>
  </si>
  <si>
    <t>Then('(S)(s)ystem should display {string} in {string} table column in row {int}', async  ({ pageContext }, assertValue: string, elementName: string, rownum: number) =&gt;{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</si>
</sst>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/>
    <xf numFmtId="0" fontId="0" fillId="6" borderId="0" xfId="0" applyFill="1"/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/>
    <xf numFmtId="0" fontId="1" fillId="7" borderId="1" xfId="0" applyFont="1" applyFill="1" applyBorder="1"/>
    <xf numFmtId="0" fontId="0" fillId="0" borderId="1" xfId="0" applyBorder="1"/>
    <xf numFmtId="0" fontId="0" fillId="7" borderId="1" xfId="0" applyFill="1" applyBorder="1"/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 vertical="top"/>
    </xf>
    <xf numFmtId="0" fontId="6" fillId="0" borderId="1" xfId="0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6" fillId="0" borderId="1" xfId="0" applyFont="1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left" vertical="top" wrapText="1"/>
    </xf>
    <xf numFmtId="0" fontId="0" fillId="5" borderId="2" xfId="0" applyFill="1" applyBorder="1"/>
    <xf numFmtId="0" fontId="0" fillId="0" borderId="2" xfId="0" applyBorder="1" applyAlignment="1">
      <alignment horizontal="left" vertical="top"/>
    </xf>
    <xf numFmtId="0" fontId="0" fillId="4" borderId="2" xfId="0" applyFill="1" applyBorder="1"/>
    <xf numFmtId="0" fontId="0" fillId="5" borderId="3" xfId="0" applyFill="1" applyBorder="1"/>
    <xf numFmtId="0" fontId="0" fillId="0" borderId="0" xfId="0" quotePrefix="1" applyAlignment="1">
      <alignment horizontal="left" vertical="top" wrapText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0</xdr:row>
          <xdr:rowOff>60960</xdr:rowOff>
        </xdr:from>
        <xdr:to>
          <xdr:col>1</xdr:col>
          <xdr:colOff>944880</xdr:colOff>
          <xdr:row>1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1051560</xdr:colOff>
          <xdr:row>0</xdr:row>
          <xdr:rowOff>60960</xdr:rowOff>
        </xdr:from>
        <xdr:to>
          <xdr:col>2</xdr:col>
          <xdr:colOff>236220</xdr:colOff>
          <xdr:row>1</xdr:row>
          <xdr:rowOff>152400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388620</xdr:colOff>
          <xdr:row>0</xdr:row>
          <xdr:rowOff>60960</xdr:rowOff>
        </xdr:from>
        <xdr:to>
          <xdr:col>4</xdr:col>
          <xdr:colOff>617220</xdr:colOff>
          <xdr:row>1</xdr:row>
          <xdr:rowOff>152400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701040</xdr:colOff>
          <xdr:row>0</xdr:row>
          <xdr:rowOff>60960</xdr:rowOff>
        </xdr:from>
        <xdr:to>
          <xdr:col>4</xdr:col>
          <xdr:colOff>2354580</xdr:colOff>
          <xdr:row>1</xdr:row>
          <xdr:rowOff>152400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426720</xdr:colOff>
          <xdr:row>2</xdr:row>
          <xdr:rowOff>22860</xdr:rowOff>
        </xdr:from>
        <xdr:to>
          <xdr:col>1</xdr:col>
          <xdr:colOff>1958340</xdr:colOff>
          <xdr:row>3</xdr:row>
          <xdr:rowOff>114300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 from Page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2057400</xdr:colOff>
          <xdr:row>2</xdr:row>
          <xdr:rowOff>30480</xdr:rowOff>
        </xdr:from>
        <xdr:to>
          <xdr:col>4</xdr:col>
          <xdr:colOff>899160</xdr:colOff>
          <xdr:row>3</xdr:row>
          <xdr:rowOff>121920</xdr:rowOff>
        </xdr:to>
        <xdr:sp macro="" textlink="">
          <xdr:nvSpPr>
            <xdr:cNvPr id="31763" name="Button 19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Step Template Master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2430780</xdr:colOff>
          <xdr:row>0</xdr:row>
          <xdr:rowOff>53340</xdr:rowOff>
        </xdr:from>
        <xdr:to>
          <xdr:col>5</xdr:col>
          <xdr:colOff>1653540</xdr:colOff>
          <xdr:row>1</xdr:row>
          <xdr:rowOff>144780</xdr:rowOff>
        </xdr:to>
        <xdr:sp macro="" textlink="">
          <xdr:nvSpPr>
            <xdr:cNvPr id="31764" name="Button 20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990600</xdr:colOff>
          <xdr:row>2</xdr:row>
          <xdr:rowOff>30480</xdr:rowOff>
        </xdr:from>
        <xdr:to>
          <xdr:col>5</xdr:col>
          <xdr:colOff>624840</xdr:colOff>
          <xdr:row>3</xdr:row>
          <xdr:rowOff>121920</xdr:rowOff>
        </xdr:to>
        <xdr:sp macro="" textlink="">
          <xdr:nvSpPr>
            <xdr:cNvPr id="31766" name="Button 22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Functions and Associated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Test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Test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Test 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</xdr:row>
          <xdr:rowOff>83820</xdr:rowOff>
        </xdr:from>
        <xdr:to>
          <xdr:col>1</xdr:col>
          <xdr:colOff>502920</xdr:colOff>
          <xdr:row>2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99060</xdr:rowOff>
        </xdr:from>
        <xdr:to>
          <xdr:col>4</xdr:col>
          <xdr:colOff>365760</xdr:colOff>
          <xdr:row>3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Test Case/Test Case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693420</xdr:colOff>
          <xdr:row>1</xdr:row>
          <xdr:rowOff>83820</xdr:rowOff>
        </xdr:from>
        <xdr:to>
          <xdr:col>2</xdr:col>
          <xdr:colOff>1028700</xdr:colOff>
          <xdr:row>2</xdr:row>
          <xdr:rowOff>175260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1</xdr:row>
          <xdr:rowOff>99060</xdr:rowOff>
        </xdr:from>
        <xdr:to>
          <xdr:col>3</xdr:col>
          <xdr:colOff>1584960</xdr:colOff>
          <xdr:row>3</xdr:row>
          <xdr:rowOff>7620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Test Case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4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4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4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9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731520</xdr:colOff>
          <xdr:row>1</xdr:row>
          <xdr:rowOff>0</xdr:rowOff>
        </xdr:from>
        <xdr:to>
          <xdr:col>2</xdr:col>
          <xdr:colOff>640080</xdr:colOff>
          <xdr:row>2</xdr:row>
          <xdr:rowOff>76200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9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9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9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731520</xdr:colOff>
          <xdr:row>1</xdr:row>
          <xdr:rowOff>0</xdr:rowOff>
        </xdr:from>
        <xdr:to>
          <xdr:col>2</xdr:col>
          <xdr:colOff>640080</xdr:colOff>
          <xdr:row>2</xdr:row>
          <xdr:rowOff>76200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9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9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38100</xdr:rowOff>
        </xdr:from>
        <xdr:to>
          <xdr:col>2</xdr:col>
          <xdr:colOff>7620</xdr:colOff>
          <xdr:row>2</xdr:row>
          <xdr:rowOff>121920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A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3</xdr:col>
          <xdr:colOff>754380</xdr:colOff>
          <xdr:row>2</xdr:row>
          <xdr:rowOff>114300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A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1013460</xdr:colOff>
          <xdr:row>1</xdr:row>
          <xdr:rowOff>45720</xdr:rowOff>
        </xdr:from>
        <xdr:to>
          <xdr:col>3</xdr:col>
          <xdr:colOff>2087880</xdr:colOff>
          <xdr:row>2</xdr:row>
          <xdr:rowOff>121920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A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UI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0B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Function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320040</xdr:colOff>
          <xdr:row>1</xdr:row>
          <xdr:rowOff>30480</xdr:rowOff>
        </xdr:from>
        <xdr:to>
          <xdr:col>4</xdr:col>
          <xdr:colOff>1821180</xdr:colOff>
          <xdr:row>2</xdr:row>
          <xdr:rowOff>121920</xdr:rowOff>
        </xdr:to>
        <xdr:sp macro="" textlink="">
          <xdr:nvSpPr>
            <xdr:cNvPr id="97298" name="Button 18" hidden="1">
              <a:extLst>
                <a:ext uri="{63B3BB69-23CF-44E3-9099-C40C66FF867C}">
                  <a14:compatExt spid="_x0000_s97298"/>
                </a:ext>
                <a:ext uri="{FF2B5EF4-FFF2-40B4-BE49-F238E27FC236}">
                  <a16:creationId xmlns:a16="http://schemas.microsoft.com/office/drawing/2014/main" id="{00000000-0008-0000-0C00-00001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Function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441960</xdr:colOff>
          <xdr:row>1</xdr:row>
          <xdr:rowOff>7620</xdr:rowOff>
        </xdr:from>
        <xdr:to>
          <xdr:col>3</xdr:col>
          <xdr:colOff>480060</xdr:colOff>
          <xdr:row>2</xdr:row>
          <xdr:rowOff>99060</xdr:rowOff>
        </xdr:to>
        <xdr:sp macro="" textlink="">
          <xdr:nvSpPr>
            <xdr:cNvPr id="97299" name="Button 19" hidden="1">
              <a:extLst>
                <a:ext uri="{63B3BB69-23CF-44E3-9099-C40C66FF867C}">
                  <a14:compatExt spid="_x0000_s97299"/>
                </a:ext>
                <a:ext uri="{FF2B5EF4-FFF2-40B4-BE49-F238E27FC236}">
                  <a16:creationId xmlns:a16="http://schemas.microsoft.com/office/drawing/2014/main" id="{00000000-0008-0000-0C00-00001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</xdr:row>
          <xdr:rowOff>83820</xdr:rowOff>
        </xdr:from>
        <xdr:to>
          <xdr:col>1</xdr:col>
          <xdr:colOff>373380</xdr:colOff>
          <xdr:row>2</xdr:row>
          <xdr:rowOff>175260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1592580</xdr:colOff>
          <xdr:row>1</xdr:row>
          <xdr:rowOff>99060</xdr:rowOff>
        </xdr:from>
        <xdr:to>
          <xdr:col>4</xdr:col>
          <xdr:colOff>1714500</xdr:colOff>
          <xdr:row>2</xdr:row>
          <xdr:rowOff>175260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Step / Defination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1</xdr:row>
          <xdr:rowOff>99060</xdr:rowOff>
        </xdr:from>
        <xdr:to>
          <xdr:col>2</xdr:col>
          <xdr:colOff>868680</xdr:colOff>
          <xdr:row>2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E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99060</xdr:rowOff>
        </xdr:from>
        <xdr:to>
          <xdr:col>3</xdr:col>
          <xdr:colOff>1417320</xdr:colOff>
          <xdr:row>2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Step Defination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266700</xdr:colOff>
      <xdr:row>6</xdr:row>
      <xdr:rowOff>114300</xdr:rowOff>
    </xdr:from>
    <xdr:to>
      <xdr:col>4</xdr:col>
      <xdr:colOff>1424940</xdr:colOff>
      <xdr:row>9</xdr:row>
      <xdr:rowOff>22860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9715279">
          <a:off x="1028700" y="1211580"/>
          <a:ext cx="4686300" cy="45720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Phased</a:t>
          </a:r>
          <a:r>
            <a:rPr lang="en-US" sz="1100" baseline="0"/>
            <a:t> out not in USE, Do not create Data 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1</xdr:row>
          <xdr:rowOff>60960</xdr:rowOff>
        </xdr:from>
        <xdr:to>
          <xdr:col>2</xdr:col>
          <xdr:colOff>83820</xdr:colOff>
          <xdr:row>2</xdr:row>
          <xdr:rowOff>137160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F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User 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60960</xdr:rowOff>
        </xdr:from>
        <xdr:to>
          <xdr:col>3</xdr:col>
          <xdr:colOff>830580</xdr:colOff>
          <xdr:row>2</xdr:row>
          <xdr:rowOff>137160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F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User 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1089660</xdr:colOff>
          <xdr:row>1</xdr:row>
          <xdr:rowOff>60960</xdr:rowOff>
        </xdr:from>
        <xdr:to>
          <xdr:col>5</xdr:col>
          <xdr:colOff>60960</xdr:colOff>
          <xdr:row>2</xdr:row>
          <xdr:rowOff>137160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F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User Action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601980</xdr:colOff>
      <xdr:row>7</xdr:row>
      <xdr:rowOff>160020</xdr:rowOff>
    </xdr:from>
    <xdr:to>
      <xdr:col>5</xdr:col>
      <xdr:colOff>228600</xdr:colOff>
      <xdr:row>10</xdr:row>
      <xdr:rowOff>68580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 rot="19715279">
          <a:off x="601980" y="1440180"/>
          <a:ext cx="4686300" cy="45720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Phased</a:t>
          </a:r>
          <a:r>
            <a:rPr lang="en-US" sz="1100" baseline="0"/>
            <a:t> out not in USE, Do not create Data 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XFC7"/>
  <sheetViews>
    <sheetView workbookViewId="0">
      <selection activeCell="D7" sqref="D7"/>
    </sheetView>
  </sheetViews>
  <sheetFormatPr defaultColWidth="0" defaultRowHeight="14.4" x14ac:dyDescent="0.3"/>
  <cols>
    <col min="1" max="1" width="12.6640625" customWidth="1"/>
    <col min="2" max="2" width="32.6640625" customWidth="1"/>
    <col min="3" max="3" width="8.88671875" customWidth="1"/>
    <col min="4" max="4" width="9.109375" style="5" customWidth="1"/>
    <col min="5" max="5" width="39.109375" customWidth="1"/>
    <col min="6" max="6" width="54.44140625" customWidth="1"/>
    <col min="7" max="7" width="43.6640625" customWidth="1"/>
    <col min="8" max="16383" width="22.88671875" hidden="1"/>
    <col min="16384" max="16384" width="6.5546875" hidden="1"/>
  </cols>
  <sheetData>
    <row r="1" spans="1:7" x14ac:dyDescent="0.3">
      <c r="A1" s="4"/>
      <c r="B1" s="4"/>
      <c r="C1" s="4"/>
      <c r="D1" s="6"/>
      <c r="E1" s="4"/>
      <c r="F1" s="4"/>
      <c r="G1" s="4"/>
    </row>
    <row r="2" spans="1:7" x14ac:dyDescent="0.3">
      <c r="A2" s="4"/>
      <c r="B2" s="4"/>
      <c r="C2" s="4"/>
      <c r="D2" s="6"/>
      <c r="E2" s="4"/>
      <c r="F2" s="4"/>
      <c r="G2" s="4"/>
    </row>
    <row r="3" spans="1:7" x14ac:dyDescent="0.3">
      <c r="A3" s="4"/>
      <c r="B3" s="4"/>
      <c r="C3" s="4"/>
      <c r="D3" s="6"/>
      <c r="E3" s="4"/>
      <c r="F3" s="4"/>
      <c r="G3" s="4"/>
    </row>
    <row r="4" spans="1:7" x14ac:dyDescent="0.3">
      <c r="A4" s="4"/>
      <c r="B4" s="4"/>
      <c r="C4" s="4"/>
      <c r="D4" s="6"/>
      <c r="E4" s="4"/>
      <c r="F4" s="4"/>
      <c r="G4" s="4"/>
    </row>
    <row r="5" spans="1:7" x14ac:dyDescent="0.3">
      <c r="A5" s="1" t="s">
        <v>128</v>
      </c>
      <c r="B5" s="1" t="s">
        <v>129</v>
      </c>
      <c r="C5" s="1" t="s">
        <v>0</v>
      </c>
      <c r="D5" s="7" t="s">
        <v>5</v>
      </c>
      <c r="E5" s="1" t="s">
        <v>130</v>
      </c>
      <c r="F5" s="1" t="s">
        <v>170</v>
      </c>
      <c r="G5" s="1" t="s">
        <v>188</v>
      </c>
    </row>
    <row r="6" spans="1:7" x14ac:dyDescent="0.3">
      <c r="A6">
        <v>1</v>
      </c>
      <c r="B6" t="s">
        <v>307</v>
      </c>
      <c r="C6" t="s">
        <v>159</v>
      </c>
      <c r="D6" s="5" t="s">
        <v>4</v>
      </c>
      <c r="E6" t="s">
        <v>390</v>
      </c>
    </row>
    <row r="7" spans="1:7" x14ac:dyDescent="0.3">
      <c r="A7">
        <v>2</v>
      </c>
      <c r="B7" t="s">
        <v>404</v>
      </c>
      <c r="C7" t="s">
        <v>159</v>
      </c>
      <c r="D7" s="5" t="s">
        <v>4</v>
      </c>
      <c r="E7" t="s">
        <v>405</v>
      </c>
    </row>
  </sheetData>
  <sheetProtection algorithmName="SHA-512" hashValue="O71rHIx596o62/1FE4jPqIpnQgyaUeTM+++STp0o7R3v6J97f6ooyOvnxUd1J2Bjq7Xj7oS56C46u+756Yv1HA==" saltValue="aLAvJR29hQ12TBXMX+2X4w==" spinCount="100000" sheet="1" objects="1" scenarios="1"/>
  <autoFilter ref="A5:F5" xr:uid="{00000000-0001-0000-01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application_add">
                <anchor moveWithCells="1" sizeWithCells="1">
                  <from>
                    <xdr:col>0</xdr:col>
                    <xdr:colOff>365760</xdr:colOff>
                    <xdr:row>0</xdr:row>
                    <xdr:rowOff>60960</xdr:rowOff>
                  </from>
                  <to>
                    <xdr:col>1</xdr:col>
                    <xdr:colOff>944880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application_delete">
                <anchor moveWithCells="1" sizeWithCells="1">
                  <from>
                    <xdr:col>1</xdr:col>
                    <xdr:colOff>1051560</xdr:colOff>
                    <xdr:row>0</xdr:row>
                    <xdr:rowOff>60960</xdr:rowOff>
                  </from>
                  <to>
                    <xdr:col>2</xdr:col>
                    <xdr:colOff>236220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application_edit">
                <anchor moveWithCells="1" sizeWithCells="1">
                  <from>
                    <xdr:col>2</xdr:col>
                    <xdr:colOff>388620</xdr:colOff>
                    <xdr:row>0</xdr:row>
                    <xdr:rowOff>60960</xdr:rowOff>
                  </from>
                  <to>
                    <xdr:col>4</xdr:col>
                    <xdr:colOff>617220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Run_Batch.run_batch">
                <anchor moveWithCells="1" sizeWithCells="1">
                  <from>
                    <xdr:col>4</xdr:col>
                    <xdr:colOff>701040</xdr:colOff>
                    <xdr:row>0</xdr:row>
                    <xdr:rowOff>60960</xdr:rowOff>
                  </from>
                  <to>
                    <xdr:col>4</xdr:col>
                    <xdr:colOff>2354580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8" name="Button 7">
              <controlPr defaultSize="0" print="0" autoFill="0" autoPict="0" macro="[0]!RefreshPageAndUIElement">
                <anchor moveWithCells="1" sizeWithCells="1">
                  <from>
                    <xdr:col>0</xdr:col>
                    <xdr:colOff>426720</xdr:colOff>
                    <xdr:row>2</xdr:row>
                    <xdr:rowOff>22860</xdr:rowOff>
                  </from>
                  <to>
                    <xdr:col>1</xdr:col>
                    <xdr:colOff>1958340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3" r:id="rId9" name="Button 19">
              <controlPr defaultSize="0" print="0" autoFill="0" autoPict="0" macro="[0]!RefreshTemplateMaster">
                <anchor moveWithCells="1" sizeWithCells="1">
                  <from>
                    <xdr:col>1</xdr:col>
                    <xdr:colOff>2057400</xdr:colOff>
                    <xdr:row>2</xdr:row>
                    <xdr:rowOff>30480</xdr:rowOff>
                  </from>
                  <to>
                    <xdr:col>4</xdr:col>
                    <xdr:colOff>899160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4" r:id="rId10" name="Button 20">
              <controlPr defaultSize="0" print="0" autoFill="0" autoPict="0">
                <anchor moveWithCells="1" sizeWithCells="1">
                  <from>
                    <xdr:col>4</xdr:col>
                    <xdr:colOff>2430780</xdr:colOff>
                    <xdr:row>0</xdr:row>
                    <xdr:rowOff>53340</xdr:rowOff>
                  </from>
                  <to>
                    <xdr:col>5</xdr:col>
                    <xdr:colOff>1653540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6" r:id="rId11" name="Button 22">
              <controlPr defaultSize="0" print="0" autoFill="0" autoPict="0" macro="[0]!RefreshTemplateMaster">
                <anchor moveWithCells="1" sizeWithCells="1">
                  <from>
                    <xdr:col>4</xdr:col>
                    <xdr:colOff>990600</xdr:colOff>
                    <xdr:row>2</xdr:row>
                    <xdr:rowOff>30480</xdr:rowOff>
                  </from>
                  <to>
                    <xdr:col>5</xdr:col>
                    <xdr:colOff>624840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23EA00-93DF-497E-B207-C47990F2673E}">
          <x14:formula1>
            <xm:f>masters!$A$2:$A$4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tabColor rgb="FF00B050"/>
  </sheetPr>
  <dimension ref="A1:XFC7"/>
  <sheetViews>
    <sheetView workbookViewId="0">
      <selection activeCell="E11" sqref="E11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5" customWidth="1"/>
    <col min="5" max="5" width="39.109375" customWidth="1"/>
    <col min="6" max="6" width="8.5546875" bestFit="1" customWidth="1"/>
    <col min="7" max="7" width="13" customWidth="1"/>
    <col min="8" max="8" width="39" customWidth="1"/>
    <col min="9" max="16383" width="7" hidden="1"/>
    <col min="16384" max="16384" width="6.21875" hidden="1"/>
  </cols>
  <sheetData>
    <row r="1" spans="1:8" x14ac:dyDescent="0.3">
      <c r="A1" s="4"/>
      <c r="B1" s="4"/>
      <c r="C1" s="4"/>
      <c r="D1" s="6"/>
      <c r="E1" s="4"/>
      <c r="F1" s="4"/>
      <c r="G1" s="4"/>
      <c r="H1" s="4"/>
    </row>
    <row r="2" spans="1:8" x14ac:dyDescent="0.3">
      <c r="A2" s="4"/>
      <c r="B2" s="4"/>
      <c r="C2" s="4"/>
      <c r="D2" s="6"/>
      <c r="E2" s="4"/>
      <c r="F2" s="4"/>
      <c r="G2" s="4"/>
      <c r="H2" s="4"/>
    </row>
    <row r="3" spans="1:8" x14ac:dyDescent="0.3">
      <c r="A3" s="4"/>
      <c r="B3" s="4"/>
      <c r="C3" s="4"/>
      <c r="D3" s="6"/>
      <c r="E3" s="4"/>
      <c r="F3" s="4"/>
      <c r="G3" s="4"/>
      <c r="H3" s="4"/>
    </row>
    <row r="4" spans="1:8" x14ac:dyDescent="0.3">
      <c r="A4" s="4"/>
      <c r="B4" s="4"/>
      <c r="C4" s="4"/>
      <c r="D4" s="6"/>
      <c r="E4" s="4"/>
      <c r="F4" s="4"/>
      <c r="G4" s="4"/>
      <c r="H4" s="4"/>
    </row>
    <row r="5" spans="1:8" x14ac:dyDescent="0.3">
      <c r="A5" s="1" t="s">
        <v>133</v>
      </c>
      <c r="B5" s="1" t="s">
        <v>132</v>
      </c>
      <c r="C5" s="1" t="s">
        <v>0</v>
      </c>
      <c r="D5" s="7" t="s">
        <v>5</v>
      </c>
      <c r="E5" s="1" t="s">
        <v>131</v>
      </c>
      <c r="F5" s="1" t="s">
        <v>128</v>
      </c>
      <c r="G5" s="1" t="s">
        <v>263</v>
      </c>
      <c r="H5" s="1" t="s">
        <v>270</v>
      </c>
    </row>
    <row r="6" spans="1:8" x14ac:dyDescent="0.3">
      <c r="A6">
        <v>1</v>
      </c>
      <c r="B6" t="s">
        <v>392</v>
      </c>
      <c r="C6" t="s">
        <v>159</v>
      </c>
      <c r="D6" s="5" t="s">
        <v>4</v>
      </c>
      <c r="E6" t="s">
        <v>393</v>
      </c>
      <c r="F6">
        <v>1</v>
      </c>
    </row>
    <row r="7" spans="1:8" x14ac:dyDescent="0.3">
      <c r="A7">
        <v>2</v>
      </c>
      <c r="B7" t="s">
        <v>552</v>
      </c>
      <c r="C7" t="s">
        <v>159</v>
      </c>
      <c r="D7" s="5" t="s">
        <v>4</v>
      </c>
      <c r="E7" t="s">
        <v>406</v>
      </c>
      <c r="F7">
        <v>2</v>
      </c>
    </row>
  </sheetData>
  <sheetProtection algorithmName="SHA-512" hashValue="cNMhQEiIoje8ahHyJy1g8Umz9DjUufHeeX7sR8CHYaPIi3OJLsqeM+jFjdalIRbzUOvGV5FqSqtvPMVtsrKd2A==" saltValue="/OBvbhB1A8fdUPAvY3u1JA==" spinCount="100000" sheet="1" objects="1" scenarios="1"/>
  <autoFilter ref="A5:F5" xr:uid="{00000000-0001-0000-0200-000000000000}">
    <filterColumn colId="2">
      <filters>
        <filter val="Active"/>
      </filters>
    </filterColumn>
  </autoFilter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eature_add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feature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feature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BA49B1-9E5E-4DEB-93EC-0650808DE5D0}">
          <x14:formula1>
            <xm:f>masters!$A$2:$A$4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>
    <tabColor rgb="FF00B050"/>
  </sheetPr>
  <dimension ref="A1:I66"/>
  <sheetViews>
    <sheetView workbookViewId="0">
      <selection activeCell="D15" sqref="D15"/>
    </sheetView>
  </sheetViews>
  <sheetFormatPr defaultColWidth="0" defaultRowHeight="14.4" x14ac:dyDescent="0.3"/>
  <cols>
    <col min="1" max="1" width="9.109375" customWidth="1"/>
    <col min="2" max="2" width="12.109375" customWidth="1"/>
    <col min="3" max="3" width="15.6640625" customWidth="1"/>
    <col min="4" max="4" width="52.109375" customWidth="1"/>
    <col min="5" max="5" width="9.6640625" customWidth="1"/>
    <col min="6" max="6" width="11.44140625" style="5" customWidth="1"/>
    <col min="7" max="7" width="48.44140625" customWidth="1"/>
    <col min="8" max="8" width="25.21875" customWidth="1"/>
    <col min="9" max="9" width="33.88671875" customWidth="1"/>
    <col min="10" max="16384" width="9.109375" hidden="1"/>
  </cols>
  <sheetData>
    <row r="1" spans="1:9" x14ac:dyDescent="0.3">
      <c r="A1" s="4"/>
      <c r="B1" s="4"/>
      <c r="C1" s="4"/>
      <c r="D1" s="4"/>
      <c r="E1" s="4"/>
      <c r="F1" s="6"/>
      <c r="G1" s="4"/>
      <c r="H1" s="4"/>
      <c r="I1" s="4"/>
    </row>
    <row r="2" spans="1:9" x14ac:dyDescent="0.3">
      <c r="A2" s="4"/>
      <c r="B2" s="4"/>
      <c r="C2" s="4"/>
      <c r="D2" s="4"/>
      <c r="E2" s="4"/>
      <c r="F2" s="6"/>
      <c r="G2" s="4"/>
      <c r="H2" s="4"/>
      <c r="I2" s="4"/>
    </row>
    <row r="3" spans="1:9" x14ac:dyDescent="0.3">
      <c r="A3" s="4"/>
      <c r="B3" s="4"/>
      <c r="C3" s="4"/>
      <c r="D3" s="4"/>
      <c r="E3" s="4"/>
      <c r="F3" s="6"/>
      <c r="G3" s="4"/>
      <c r="H3" s="4"/>
      <c r="I3" s="4"/>
    </row>
    <row r="4" spans="1:9" x14ac:dyDescent="0.3">
      <c r="A4" s="4"/>
      <c r="B4" s="4"/>
      <c r="C4" s="4"/>
      <c r="D4" s="4"/>
      <c r="E4" s="4"/>
      <c r="F4" s="6"/>
      <c r="G4" s="4"/>
      <c r="H4" s="4"/>
      <c r="I4" s="4"/>
    </row>
    <row r="5" spans="1:9" x14ac:dyDescent="0.3">
      <c r="A5" s="1" t="s">
        <v>133</v>
      </c>
      <c r="B5" s="1" t="s">
        <v>134</v>
      </c>
      <c r="C5" s="1" t="s">
        <v>135</v>
      </c>
      <c r="D5" s="1" t="s">
        <v>136</v>
      </c>
      <c r="E5" s="1" t="s">
        <v>0</v>
      </c>
      <c r="F5" s="7" t="s">
        <v>5</v>
      </c>
      <c r="G5" s="1" t="s">
        <v>137</v>
      </c>
      <c r="H5" s="1" t="s">
        <v>259</v>
      </c>
      <c r="I5" s="1" t="s">
        <v>270</v>
      </c>
    </row>
    <row r="6" spans="1:9" x14ac:dyDescent="0.3">
      <c r="A6">
        <v>2</v>
      </c>
      <c r="B6">
        <v>1</v>
      </c>
      <c r="C6">
        <v>1</v>
      </c>
      <c r="D6" s="5" t="s">
        <v>454</v>
      </c>
      <c r="E6" t="s">
        <v>159</v>
      </c>
      <c r="F6" s="5" t="s">
        <v>4</v>
      </c>
      <c r="G6" t="s">
        <v>455</v>
      </c>
    </row>
    <row r="7" spans="1:9" x14ac:dyDescent="0.3">
      <c r="A7">
        <v>2</v>
      </c>
      <c r="B7">
        <v>2</v>
      </c>
      <c r="C7">
        <v>2</v>
      </c>
      <c r="D7" s="5" t="s">
        <v>553</v>
      </c>
      <c r="E7" t="s">
        <v>159</v>
      </c>
      <c r="F7" s="5" t="s">
        <v>2</v>
      </c>
      <c r="G7" t="s">
        <v>456</v>
      </c>
    </row>
    <row r="8" spans="1:9" x14ac:dyDescent="0.3">
      <c r="D8" s="5"/>
    </row>
    <row r="9" spans="1:9" x14ac:dyDescent="0.3">
      <c r="D9" s="5"/>
    </row>
    <row r="10" spans="1:9" x14ac:dyDescent="0.3">
      <c r="D10" s="5"/>
    </row>
    <row r="11" spans="1:9" x14ac:dyDescent="0.3">
      <c r="D11" s="5"/>
    </row>
    <row r="12" spans="1:9" x14ac:dyDescent="0.3">
      <c r="D12" s="5"/>
    </row>
    <row r="13" spans="1:9" x14ac:dyDescent="0.3">
      <c r="D13" s="5"/>
    </row>
    <row r="14" spans="1:9" x14ac:dyDescent="0.3">
      <c r="D14" s="5"/>
    </row>
    <row r="15" spans="1:9" x14ac:dyDescent="0.3">
      <c r="D15" s="5"/>
    </row>
    <row r="16" spans="1:9" x14ac:dyDescent="0.3">
      <c r="D16" s="5"/>
    </row>
    <row r="17" spans="4:4" x14ac:dyDescent="0.3">
      <c r="D17" s="5"/>
    </row>
    <row r="18" spans="4:4" x14ac:dyDescent="0.3">
      <c r="D18" s="5"/>
    </row>
    <row r="19" spans="4:4" x14ac:dyDescent="0.3">
      <c r="D19" s="5"/>
    </row>
    <row r="20" spans="4:4" x14ac:dyDescent="0.3">
      <c r="D20" s="5"/>
    </row>
    <row r="21" spans="4:4" x14ac:dyDescent="0.3">
      <c r="D21" s="5"/>
    </row>
    <row r="22" spans="4:4" x14ac:dyDescent="0.3">
      <c r="D22" s="5"/>
    </row>
    <row r="23" spans="4:4" x14ac:dyDescent="0.3">
      <c r="D23" s="5"/>
    </row>
    <row r="24" spans="4:4" x14ac:dyDescent="0.3">
      <c r="D24" s="5"/>
    </row>
    <row r="25" spans="4:4" x14ac:dyDescent="0.3">
      <c r="D25" s="5"/>
    </row>
    <row r="26" spans="4:4" x14ac:dyDescent="0.3">
      <c r="D26" s="5"/>
    </row>
    <row r="27" spans="4:4" x14ac:dyDescent="0.3">
      <c r="D27" s="5"/>
    </row>
    <row r="28" spans="4:4" x14ac:dyDescent="0.3">
      <c r="D28" s="5"/>
    </row>
    <row r="29" spans="4:4" x14ac:dyDescent="0.3">
      <c r="D29" s="5"/>
    </row>
    <row r="30" spans="4:4" x14ac:dyDescent="0.3">
      <c r="D30" s="5"/>
    </row>
    <row r="31" spans="4:4" x14ac:dyDescent="0.3">
      <c r="D31" s="5"/>
    </row>
    <row r="32" spans="4:4" x14ac:dyDescent="0.3">
      <c r="D32" s="5"/>
    </row>
    <row r="33" spans="4:4" x14ac:dyDescent="0.3">
      <c r="D33" s="5"/>
    </row>
    <row r="34" spans="4:4" x14ac:dyDescent="0.3">
      <c r="D34" s="5"/>
    </row>
    <row r="35" spans="4:4" x14ac:dyDescent="0.3">
      <c r="D35" s="5"/>
    </row>
    <row r="36" spans="4:4" x14ac:dyDescent="0.3">
      <c r="D36" s="5"/>
    </row>
    <row r="37" spans="4:4" x14ac:dyDescent="0.3">
      <c r="D37" s="5"/>
    </row>
    <row r="38" spans="4:4" x14ac:dyDescent="0.3">
      <c r="D38" s="5"/>
    </row>
    <row r="39" spans="4:4" x14ac:dyDescent="0.3">
      <c r="D39" s="5"/>
    </row>
    <row r="40" spans="4:4" x14ac:dyDescent="0.3">
      <c r="D40" s="5"/>
    </row>
    <row r="41" spans="4:4" x14ac:dyDescent="0.3">
      <c r="D41" s="5"/>
    </row>
    <row r="42" spans="4:4" x14ac:dyDescent="0.3">
      <c r="D42" s="5"/>
    </row>
    <row r="43" spans="4:4" x14ac:dyDescent="0.3">
      <c r="D43" s="5"/>
    </row>
    <row r="44" spans="4:4" x14ac:dyDescent="0.3">
      <c r="D44" s="5"/>
    </row>
    <row r="45" spans="4:4" x14ac:dyDescent="0.3">
      <c r="D45" s="5"/>
    </row>
    <row r="46" spans="4:4" x14ac:dyDescent="0.3">
      <c r="D46" s="5"/>
    </row>
    <row r="47" spans="4:4" x14ac:dyDescent="0.3">
      <c r="D47" s="5"/>
    </row>
    <row r="48" spans="4:4" x14ac:dyDescent="0.3">
      <c r="D48" s="5"/>
    </row>
    <row r="49" spans="4:4" x14ac:dyDescent="0.3">
      <c r="D49" s="5"/>
    </row>
    <row r="50" spans="4:4" x14ac:dyDescent="0.3">
      <c r="D50" s="5"/>
    </row>
    <row r="51" spans="4:4" x14ac:dyDescent="0.3">
      <c r="D51" s="5"/>
    </row>
    <row r="52" spans="4:4" x14ac:dyDescent="0.3">
      <c r="D52" s="5"/>
    </row>
    <row r="53" spans="4:4" x14ac:dyDescent="0.3">
      <c r="D53" s="5"/>
    </row>
    <row r="54" spans="4:4" x14ac:dyDescent="0.3">
      <c r="D54" s="5"/>
    </row>
    <row r="55" spans="4:4" x14ac:dyDescent="0.3">
      <c r="D55" s="5"/>
    </row>
    <row r="56" spans="4:4" x14ac:dyDescent="0.3">
      <c r="D56" s="5"/>
    </row>
    <row r="57" spans="4:4" x14ac:dyDescent="0.3">
      <c r="D57" s="5"/>
    </row>
    <row r="58" spans="4:4" x14ac:dyDescent="0.3">
      <c r="D58" s="5"/>
    </row>
    <row r="59" spans="4:4" x14ac:dyDescent="0.3">
      <c r="D59" s="5"/>
    </row>
    <row r="60" spans="4:4" x14ac:dyDescent="0.3">
      <c r="D60" s="5"/>
    </row>
    <row r="61" spans="4:4" x14ac:dyDescent="0.3">
      <c r="D61" s="5"/>
    </row>
    <row r="62" spans="4:4" x14ac:dyDescent="0.3">
      <c r="D62" s="5"/>
    </row>
    <row r="63" spans="4:4" x14ac:dyDescent="0.3">
      <c r="D63" s="5"/>
    </row>
    <row r="64" spans="4:4" x14ac:dyDescent="0.3">
      <c r="D64" s="5"/>
    </row>
    <row r="65" spans="4:4" x14ac:dyDescent="0.3">
      <c r="D65" s="5"/>
    </row>
    <row r="66" spans="4:4" x14ac:dyDescent="0.3">
      <c r="D66" s="5"/>
    </row>
  </sheetData>
  <sheetProtection algorithmName="SHA-512" hashValue="Czh7qPN3xKZKWoAR2A+TN6HHH7m2y+LLp/FuMlHSztK0U3Xh3TrMB0/o9BrPb2nmgePsuSYlv6egPmoueS//og==" saltValue="8EbWfq60SV4GlH+CEGbcMQ==" spinCount="100000" sheet="1" objects="1" scenarios="1"/>
  <autoFilter ref="A5:G5" xr:uid="{00000000-0001-0000-0300-000000000000}">
    <filterColumn colId="4">
      <filters>
        <filter val="Active"/>
      </filters>
    </filterColumn>
  </autoFilter>
  <dataValidations count="1">
    <dataValidation type="list" allowBlank="1" showInputMessage="1" showErrorMessage="1" sqref="D6:D66" xr:uid="{5F7C2C1D-FA61-412D-99FD-835837E3D9CA}">
      <formula1>#REF!</formula1>
    </dataValidation>
  </dataValidations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enario_add">
                <anchor moveWithCells="1" sizeWithCells="1">
                  <from>
                    <xdr:col>0</xdr:col>
                    <xdr:colOff>144780</xdr:colOff>
                    <xdr:row>1</xdr:row>
                    <xdr:rowOff>83820</xdr:rowOff>
                  </from>
                  <to>
                    <xdr:col>1</xdr:col>
                    <xdr:colOff>502920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cenario_delete">
                <anchor moveWithCells="1" sizeWithCells="1">
                  <from>
                    <xdr:col>3</xdr:col>
                    <xdr:colOff>1828800</xdr:colOff>
                    <xdr:row>1</xdr:row>
                    <xdr:rowOff>99060</xdr:rowOff>
                  </from>
                  <to>
                    <xdr:col>4</xdr:col>
                    <xdr:colOff>365760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cenario_edit">
                <anchor moveWithCells="1" sizeWithCells="1">
                  <from>
                    <xdr:col>1</xdr:col>
                    <xdr:colOff>693420</xdr:colOff>
                    <xdr:row>1</xdr:row>
                    <xdr:rowOff>83820</xdr:rowOff>
                  </from>
                  <to>
                    <xdr:col>2</xdr:col>
                    <xdr:colOff>1028700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step_defination_add">
                <anchor moveWithCells="1" sizeWithCells="1">
                  <from>
                    <xdr:col>3</xdr:col>
                    <xdr:colOff>175260</xdr:colOff>
                    <xdr:row>1</xdr:row>
                    <xdr:rowOff>99060</xdr:rowOff>
                  </from>
                  <to>
                    <xdr:col>3</xdr:col>
                    <xdr:colOff>1584960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masters!$A$2:$A$4</xm:f>
          </x14:formula1>
          <xm:sqref>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00B050"/>
  </sheetPr>
  <dimension ref="A1:AAD22"/>
  <sheetViews>
    <sheetView workbookViewId="0">
      <selection activeCell="A10" sqref="A10"/>
    </sheetView>
  </sheetViews>
  <sheetFormatPr defaultColWidth="0" defaultRowHeight="14.4" x14ac:dyDescent="0.3"/>
  <cols>
    <col min="1" max="1" width="10.6640625" customWidth="1"/>
    <col min="2" max="2" width="13.33203125" bestFit="1" customWidth="1"/>
    <col min="3" max="3" width="17.33203125" bestFit="1" customWidth="1"/>
    <col min="4" max="4" width="20.88671875" bestFit="1" customWidth="1"/>
    <col min="5" max="5" width="19.6640625" bestFit="1" customWidth="1"/>
    <col min="6" max="6" width="78.33203125" bestFit="1" customWidth="1"/>
    <col min="7" max="7" width="83.44140625" bestFit="1" customWidth="1"/>
    <col min="8" max="12" width="9.109375" customWidth="1"/>
    <col min="13" max="13" width="27" customWidth="1"/>
    <col min="14" max="14" width="9.88671875" customWidth="1"/>
    <col min="15" max="15" width="9.88671875" bestFit="1" customWidth="1"/>
    <col min="16" max="16" width="9.109375" customWidth="1"/>
    <col min="17" max="17" width="41.88671875" customWidth="1"/>
    <col min="18" max="697" width="9.109375" hidden="1" customWidth="1"/>
    <col min="698" max="698" width="9.109375" style="5" hidden="1" customWidth="1"/>
    <col min="699" max="700" width="9.109375" hidden="1" customWidth="1"/>
    <col min="701" max="702" width="9.109375" style="5" hidden="1" customWidth="1"/>
    <col min="703" max="704" width="9.109375" hidden="1" customWidth="1"/>
    <col min="705" max="706" width="9.109375" style="5" hidden="1" customWidth="1"/>
    <col min="707" max="16384" width="9.109375" hidden="1"/>
  </cols>
  <sheetData>
    <row r="1" spans="1:706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ZV1"/>
      <c r="ZY1"/>
      <c r="AAC1"/>
      <c r="AAD1"/>
    </row>
    <row r="2" spans="1:706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ZV2"/>
      <c r="ZY2"/>
      <c r="AAC2"/>
      <c r="AAD2"/>
    </row>
    <row r="3" spans="1:706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ZV3"/>
      <c r="ZY3"/>
      <c r="AAC3"/>
      <c r="AAD3"/>
    </row>
    <row r="4" spans="1:706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ZV4"/>
      <c r="ZY4"/>
      <c r="AAC4"/>
      <c r="AAD4"/>
    </row>
    <row r="5" spans="1:706" ht="15" customHeight="1" x14ac:dyDescent="0.3">
      <c r="A5" s="1" t="s">
        <v>133</v>
      </c>
      <c r="B5" s="1" t="s">
        <v>134</v>
      </c>
      <c r="C5" s="1" t="s">
        <v>138</v>
      </c>
      <c r="D5" s="1" t="s">
        <v>139</v>
      </c>
      <c r="E5" s="1" t="s">
        <v>140</v>
      </c>
      <c r="F5" s="1" t="s">
        <v>141</v>
      </c>
      <c r="G5" s="1" t="s">
        <v>8</v>
      </c>
      <c r="H5" s="1" t="s">
        <v>80</v>
      </c>
      <c r="I5" s="1" t="s">
        <v>81</v>
      </c>
      <c r="J5" s="1" t="s">
        <v>82</v>
      </c>
      <c r="K5" s="1" t="s">
        <v>83</v>
      </c>
      <c r="L5" s="1" t="s">
        <v>84</v>
      </c>
      <c r="M5" s="1" t="s">
        <v>142</v>
      </c>
      <c r="N5" s="1" t="s">
        <v>85</v>
      </c>
      <c r="O5" s="1" t="s">
        <v>143</v>
      </c>
      <c r="P5" s="1" t="s">
        <v>0</v>
      </c>
      <c r="Q5" s="1" t="s">
        <v>144</v>
      </c>
      <c r="ZV5"/>
      <c r="ZY5"/>
      <c r="AAC5"/>
      <c r="AAD5"/>
    </row>
    <row r="6" spans="1:706" x14ac:dyDescent="0.3">
      <c r="A6">
        <v>2</v>
      </c>
      <c r="B6">
        <v>1</v>
      </c>
      <c r="C6">
        <v>1</v>
      </c>
      <c r="D6">
        <v>1</v>
      </c>
      <c r="E6" t="str">
        <f>CONCATENATE("Given User goes to ","'",Page!B7,"'"," Page")</f>
        <v>Given User goes to 'Register' Page</v>
      </c>
      <c r="F6" t="str">
        <f>CONCATENATE("Given API: ","'",Page!B9,"'","")</f>
        <v>Given API: 'Auth Token API'</v>
      </c>
      <c r="G6" t="s">
        <v>402</v>
      </c>
      <c r="H6" t="s">
        <v>425</v>
      </c>
      <c r="O6">
        <v>4</v>
      </c>
      <c r="P6" t="s">
        <v>159</v>
      </c>
      <c r="Q6" t="s">
        <v>528</v>
      </c>
    </row>
    <row r="7" spans="1:706" x14ac:dyDescent="0.3">
      <c r="A7">
        <v>2</v>
      </c>
      <c r="B7">
        <v>1</v>
      </c>
      <c r="C7">
        <v>2</v>
      </c>
      <c r="D7">
        <v>2</v>
      </c>
      <c r="E7" t="str">
        <f>CONCATENATE("Given Enter value to ","'",'UI Element'!C18,"'"," from 'sdfs' in Test-Set scope")</f>
        <v>Given Enter value to 'Last nameJJ' from 'sdfs' in Test-Set scope</v>
      </c>
      <c r="F7" t="s">
        <v>521</v>
      </c>
      <c r="G7" t="s">
        <v>403</v>
      </c>
      <c r="O7">
        <v>4</v>
      </c>
      <c r="P7" t="s">
        <v>159</v>
      </c>
      <c r="Q7" t="s">
        <v>529</v>
      </c>
    </row>
    <row r="8" spans="1:706" x14ac:dyDescent="0.3">
      <c r="A8">
        <v>2</v>
      </c>
      <c r="B8">
        <v>1</v>
      </c>
      <c r="C8">
        <v>3</v>
      </c>
      <c r="D8">
        <v>3</v>
      </c>
      <c r="E8" t="str">
        <f>CONCATENATE("Given User goes to ","'",Page!B7,"'"," Page")</f>
        <v>Given User goes to 'Register' Page</v>
      </c>
      <c r="F8" t="s">
        <v>414</v>
      </c>
      <c r="G8" t="s">
        <v>408</v>
      </c>
      <c r="H8">
        <v>200</v>
      </c>
      <c r="O8">
        <v>4</v>
      </c>
      <c r="P8" t="s">
        <v>159</v>
      </c>
      <c r="Q8" t="s">
        <v>530</v>
      </c>
    </row>
    <row r="9" spans="1:706" x14ac:dyDescent="0.3">
      <c r="A9">
        <v>2</v>
      </c>
      <c r="B9">
        <v>1</v>
      </c>
      <c r="C9">
        <v>4</v>
      </c>
      <c r="D9">
        <v>4</v>
      </c>
      <c r="E9" t="str">
        <f>CONCATENATE("Then System should navigate user to ","'",Page!B8,"'"," Page")</f>
        <v>Then System should navigate user to 'Home' Page</v>
      </c>
      <c r="F9" t="str">
        <f>CONCATENATE("Then Get ","'",'UI Element'!C34,"'"," attribute value from API Response and store in Test-Set scope as 'Auth Token'")</f>
        <v>Then Get 'Auth Token' attribute value from API Response and store in Test-Set scope as 'Auth Token'</v>
      </c>
      <c r="G9" t="s">
        <v>416</v>
      </c>
      <c r="H9" t="s">
        <v>457</v>
      </c>
      <c r="I9" t="s">
        <v>426</v>
      </c>
      <c r="O9">
        <v>4</v>
      </c>
      <c r="P9" t="s">
        <v>159</v>
      </c>
      <c r="Q9" t="s">
        <v>531</v>
      </c>
    </row>
    <row r="10" spans="1:706" x14ac:dyDescent="0.3">
      <c r="A10">
        <v>2</v>
      </c>
      <c r="B10">
        <v>2</v>
      </c>
      <c r="C10">
        <v>5</v>
      </c>
      <c r="D10">
        <v>1</v>
      </c>
      <c r="E10" t="str">
        <f>CONCATENATE("Then System should enable ","'",'UI Element'!C28,"'"," 'Button' ")</f>
        <v xml:space="preserve">Then System should enable 'Logged In Message' 'Button' </v>
      </c>
      <c r="F10" t="str">
        <f>CONCATENATE("Given API : ","'",Page!B10,"'"," using ","'",'UI Element'!C39,"'"," Template")</f>
        <v>Given API : 'BRE Service' using 'BRE Service JSON' Template</v>
      </c>
      <c r="G10" t="s">
        <v>419</v>
      </c>
      <c r="H10" t="s">
        <v>446</v>
      </c>
      <c r="I10" t="s">
        <v>447</v>
      </c>
      <c r="O10">
        <v>5</v>
      </c>
      <c r="P10" t="s">
        <v>159</v>
      </c>
      <c r="Q10" t="s">
        <v>532</v>
      </c>
    </row>
    <row r="11" spans="1:706" x14ac:dyDescent="0.3">
      <c r="A11">
        <v>2</v>
      </c>
      <c r="B11">
        <v>2</v>
      </c>
      <c r="C11">
        <v>6</v>
      </c>
      <c r="D11">
        <v>2</v>
      </c>
      <c r="E11" t="s">
        <v>65</v>
      </c>
      <c r="F11" t="str">
        <f>CONCATENATE("Given set baseURL ","'",'UI Element'!C40,"'"," url attribute with value as 'EMEA'")</f>
        <v>Given set baseURL 'apimodule' url attribute with value as 'EMEA'</v>
      </c>
      <c r="G11" t="s">
        <v>421</v>
      </c>
      <c r="H11" t="s">
        <v>448</v>
      </c>
      <c r="I11" t="s">
        <v>449</v>
      </c>
      <c r="O11">
        <v>5</v>
      </c>
      <c r="P11" t="s">
        <v>159</v>
      </c>
      <c r="Q11" t="s">
        <v>533</v>
      </c>
    </row>
    <row r="12" spans="1:706" x14ac:dyDescent="0.3">
      <c r="A12">
        <v>2</v>
      </c>
      <c r="B12">
        <v>2</v>
      </c>
      <c r="C12">
        <v>7</v>
      </c>
      <c r="D12">
        <v>3</v>
      </c>
      <c r="E12" t="s">
        <v>7</v>
      </c>
      <c r="F12" t="str">
        <f>CONCATENATE("When set API attribute ","'",'UI Element'!C35,"'"," value as 'Text'")</f>
        <v>When set API attribute 'SR Capacity Deployment Text' value as 'Text'</v>
      </c>
      <c r="G12" t="s">
        <v>439</v>
      </c>
      <c r="H12" t="s">
        <v>450</v>
      </c>
      <c r="I12" t="s">
        <v>534</v>
      </c>
      <c r="O12">
        <v>5</v>
      </c>
      <c r="P12" t="s">
        <v>159</v>
      </c>
      <c r="Q12" t="s">
        <v>535</v>
      </c>
    </row>
    <row r="13" spans="1:706" x14ac:dyDescent="0.3">
      <c r="A13">
        <v>2</v>
      </c>
      <c r="B13">
        <v>2</v>
      </c>
      <c r="C13">
        <v>8</v>
      </c>
      <c r="D13">
        <v>4</v>
      </c>
      <c r="E13" t="s">
        <v>7</v>
      </c>
      <c r="F13" t="str">
        <f>CONCATENATE("When set API attribute ","'",'UI Element'!C36,"'"," value as 'Limit'")</f>
        <v>When set API attribute 'SR Capacity Deployment Limit' value as 'Limit'</v>
      </c>
      <c r="G13" t="s">
        <v>439</v>
      </c>
      <c r="H13" t="s">
        <v>451</v>
      </c>
      <c r="I13" t="s">
        <v>536</v>
      </c>
      <c r="O13">
        <v>5</v>
      </c>
      <c r="P13" t="s">
        <v>159</v>
      </c>
      <c r="Q13" t="s">
        <v>537</v>
      </c>
    </row>
    <row r="14" spans="1:706" x14ac:dyDescent="0.3">
      <c r="A14">
        <v>2</v>
      </c>
      <c r="B14">
        <v>2</v>
      </c>
      <c r="C14">
        <v>9</v>
      </c>
      <c r="D14">
        <v>5</v>
      </c>
      <c r="E14" t="s">
        <v>7</v>
      </c>
      <c r="F14" t="str">
        <f>CONCATENATE("When set API attribute ","'",'UI Element'!C37,"'"," value as 'Curency'")</f>
        <v>When set API attribute 'SR Capacity Deployment Currency' value as 'Curency'</v>
      </c>
      <c r="G14" t="s">
        <v>439</v>
      </c>
      <c r="H14" t="s">
        <v>452</v>
      </c>
      <c r="I14" t="s">
        <v>538</v>
      </c>
      <c r="O14">
        <v>5</v>
      </c>
      <c r="P14" t="s">
        <v>159</v>
      </c>
      <c r="Q14" t="s">
        <v>539</v>
      </c>
    </row>
    <row r="15" spans="1:706" x14ac:dyDescent="0.3">
      <c r="A15">
        <v>2</v>
      </c>
      <c r="B15">
        <v>2</v>
      </c>
      <c r="C15">
        <v>10</v>
      </c>
      <c r="D15">
        <v>6</v>
      </c>
      <c r="E15" t="s">
        <v>7</v>
      </c>
      <c r="F15" t="s">
        <v>521</v>
      </c>
      <c r="G15" t="s">
        <v>403</v>
      </c>
      <c r="O15">
        <v>5</v>
      </c>
      <c r="P15" t="s">
        <v>159</v>
      </c>
      <c r="Q15" t="s">
        <v>540</v>
      </c>
    </row>
    <row r="16" spans="1:706" x14ac:dyDescent="0.3">
      <c r="A16">
        <v>2</v>
      </c>
      <c r="B16">
        <v>2</v>
      </c>
      <c r="C16">
        <v>11</v>
      </c>
      <c r="D16">
        <v>7</v>
      </c>
      <c r="E16" t="s">
        <v>14</v>
      </c>
      <c r="F16" t="s">
        <v>414</v>
      </c>
      <c r="G16" t="s">
        <v>408</v>
      </c>
      <c r="H16">
        <v>200</v>
      </c>
      <c r="O16">
        <v>5</v>
      </c>
      <c r="P16" t="s">
        <v>159</v>
      </c>
      <c r="Q16" t="s">
        <v>541</v>
      </c>
    </row>
    <row r="17" spans="1:17" x14ac:dyDescent="0.3">
      <c r="A17">
        <v>2</v>
      </c>
      <c r="B17">
        <v>2</v>
      </c>
      <c r="C17">
        <v>12</v>
      </c>
      <c r="D17">
        <v>8</v>
      </c>
      <c r="E17" t="s">
        <v>14</v>
      </c>
      <c r="F17" t="str">
        <f>CONCATENATE("Then ","'",'UI Element'!C41,"'"," attribute of API response should have value as  'Red'")</f>
        <v>Then 'SR Capacity Deployment Review Flag' attribute of API response should have value as  'Red'</v>
      </c>
      <c r="G17" t="s">
        <v>443</v>
      </c>
      <c r="H17" t="s">
        <v>453</v>
      </c>
      <c r="I17" t="s">
        <v>542</v>
      </c>
      <c r="O17">
        <v>5</v>
      </c>
      <c r="P17" t="s">
        <v>159</v>
      </c>
      <c r="Q17" t="s">
        <v>543</v>
      </c>
    </row>
    <row r="18" spans="1:17" hidden="1" x14ac:dyDescent="0.3">
      <c r="A18">
        <v>2</v>
      </c>
      <c r="B18">
        <v>1</v>
      </c>
      <c r="C18">
        <v>13</v>
      </c>
      <c r="D18">
        <v>1</v>
      </c>
      <c r="E18" t="s">
        <v>65</v>
      </c>
      <c r="F18" t="str">
        <f>CONCATENATE("Given Call ","'",Function!B11,"'","")</f>
        <v>Given Call 'API'</v>
      </c>
      <c r="G18" t="s">
        <v>284</v>
      </c>
      <c r="H18" t="s">
        <v>558</v>
      </c>
    </row>
    <row r="19" spans="1:17" x14ac:dyDescent="0.3">
      <c r="A19">
        <v>2</v>
      </c>
      <c r="B19">
        <v>1</v>
      </c>
      <c r="C19">
        <v>14</v>
      </c>
      <c r="D19">
        <v>1</v>
      </c>
      <c r="E19" t="s">
        <v>65</v>
      </c>
      <c r="F19" t="str">
        <f>CONCATENATE("Given User goes to ","'",Page!B7,"'"," Page")</f>
        <v>Given User goes to 'Register' Page</v>
      </c>
      <c r="G19" t="s">
        <v>103</v>
      </c>
      <c r="H19" t="s">
        <v>559</v>
      </c>
      <c r="O19">
        <v>2</v>
      </c>
      <c r="P19" t="s">
        <v>159</v>
      </c>
      <c r="Q19" t="s">
        <v>560</v>
      </c>
    </row>
    <row r="20" spans="1:17" x14ac:dyDescent="0.3">
      <c r="A20">
        <v>2</v>
      </c>
      <c r="B20">
        <v>1</v>
      </c>
      <c r="C20">
        <v>15</v>
      </c>
      <c r="D20">
        <v>2</v>
      </c>
      <c r="E20" t="s">
        <v>65</v>
      </c>
      <c r="F20" t="str">
        <f>CONCATENATE("Given Call ","'",Function!B11,"'","")</f>
        <v>Given Call 'API'</v>
      </c>
      <c r="G20" t="s">
        <v>284</v>
      </c>
      <c r="H20" t="s">
        <v>558</v>
      </c>
      <c r="O20">
        <v>2</v>
      </c>
      <c r="P20" t="s">
        <v>159</v>
      </c>
      <c r="Q20" t="s">
        <v>561</v>
      </c>
    </row>
    <row r="21" spans="1:17" x14ac:dyDescent="0.3">
      <c r="A21">
        <v>2</v>
      </c>
      <c r="B21">
        <v>2</v>
      </c>
      <c r="C21">
        <v>16</v>
      </c>
      <c r="D21">
        <v>1</v>
      </c>
      <c r="E21" t="s">
        <v>65</v>
      </c>
      <c r="F21" t="str">
        <f>CONCATENATE("Given Call ","'",Function!B11,"'","")</f>
        <v>Given Call 'API'</v>
      </c>
      <c r="G21" t="s">
        <v>284</v>
      </c>
      <c r="H21" t="s">
        <v>558</v>
      </c>
      <c r="O21">
        <v>2</v>
      </c>
      <c r="P21" t="s">
        <v>159</v>
      </c>
      <c r="Q21" t="s">
        <v>566</v>
      </c>
    </row>
    <row r="22" spans="1:17" x14ac:dyDescent="0.3">
      <c r="A22">
        <v>2</v>
      </c>
      <c r="B22">
        <v>1</v>
      </c>
      <c r="C22">
        <v>17</v>
      </c>
      <c r="D22">
        <v>1</v>
      </c>
      <c r="E22" t="s">
        <v>65</v>
      </c>
      <c r="F22" t="str">
        <f>CONCATENATE("Given Call ","'",Function!B11,"'","")</f>
        <v>Given Call 'API'</v>
      </c>
      <c r="G22" t="s">
        <v>284</v>
      </c>
      <c r="H22" t="s">
        <v>558</v>
      </c>
    </row>
  </sheetData>
  <sheetProtection algorithmName="SHA-512" hashValue="YLITsB3AcWZaKdkDoE7AEYUkuZ4JtKmzlfbaH9IEO7LrM7JOyxA3uiIJaHNPMOnxPLm2Yld7rCwzGw1HB9FIBA==" saltValue="BEHI2QIbg1e8qf9PR4vxrw==" spinCount="100000" sheet="1" objects="1" scenarios="1"/>
  <autoFilter ref="A5:Q21" xr:uid="{00000000-0001-0000-0500-000000000000}">
    <filterColumn colId="15">
      <filters>
        <filter val="Active"/>
      </filters>
    </filterColumn>
  </autoFilter>
  <dataConsolidate/>
  <dataValidations disablePrompts="1" count="1">
    <dataValidation type="list" allowBlank="1" showInputMessage="1" showErrorMessage="1" sqref="ZZ1:ZZ1048576" xr:uid="{B56D3353-814B-45C9-B9B4-B07A10824205}">
      <formula1>#REF!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rgb="FF00B050"/>
  </sheetPr>
  <dimension ref="A1:XFC7"/>
  <sheetViews>
    <sheetView workbookViewId="0">
      <selection activeCell="D7" sqref="D7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5" customWidth="1"/>
    <col min="5" max="5" width="39.109375" customWidth="1"/>
    <col min="6" max="16381" width="9.109375" hidden="1"/>
    <col min="16382" max="16382" width="13.88671875" hidden="1" customWidth="1"/>
    <col min="16383" max="16383" width="9.109375" hidden="1"/>
    <col min="16384" max="16384" width="13.88671875" hidden="1"/>
  </cols>
  <sheetData>
    <row r="1" spans="1:5" x14ac:dyDescent="0.3">
      <c r="A1" s="4"/>
      <c r="B1" s="4"/>
      <c r="C1" s="4"/>
      <c r="D1" s="6"/>
      <c r="E1" s="4"/>
    </row>
    <row r="2" spans="1:5" x14ac:dyDescent="0.3">
      <c r="A2" s="4"/>
      <c r="B2" s="4"/>
      <c r="C2" s="4"/>
      <c r="D2" s="6"/>
      <c r="E2" s="4"/>
    </row>
    <row r="3" spans="1:5" x14ac:dyDescent="0.3">
      <c r="A3" s="4"/>
      <c r="B3" s="4"/>
      <c r="C3" s="4"/>
      <c r="D3" s="6"/>
      <c r="E3" s="4"/>
    </row>
    <row r="4" spans="1:5" x14ac:dyDescent="0.3">
      <c r="A4" s="4"/>
      <c r="B4" s="4"/>
      <c r="C4" s="4"/>
      <c r="D4" s="6"/>
      <c r="E4" s="4"/>
    </row>
    <row r="5" spans="1:5" ht="45" customHeight="1" x14ac:dyDescent="0.3">
      <c r="A5" s="1" t="s">
        <v>259</v>
      </c>
      <c r="B5" s="1" t="s">
        <v>260</v>
      </c>
      <c r="C5" s="1" t="s">
        <v>0</v>
      </c>
      <c r="D5" s="7" t="s">
        <v>5</v>
      </c>
      <c r="E5" s="1" t="s">
        <v>261</v>
      </c>
    </row>
    <row r="6" spans="1:5" x14ac:dyDescent="0.3">
      <c r="A6">
        <v>1</v>
      </c>
      <c r="B6" t="s">
        <v>379</v>
      </c>
      <c r="C6" t="s">
        <v>159</v>
      </c>
      <c r="D6" s="5" t="s">
        <v>4</v>
      </c>
      <c r="E6" t="s">
        <v>380</v>
      </c>
    </row>
    <row r="7" spans="1:5" x14ac:dyDescent="0.3">
      <c r="A7">
        <v>2</v>
      </c>
      <c r="B7" t="s">
        <v>551</v>
      </c>
      <c r="C7" t="s">
        <v>159</v>
      </c>
      <c r="D7" s="5" t="s">
        <v>4</v>
      </c>
      <c r="E7" t="s">
        <v>391</v>
      </c>
    </row>
  </sheetData>
  <sheetProtection algorithmName="SHA-512" hashValue="UuZjCNLvIXGMH8wBBaWbvbO8XRPrB8YR6++7+97y4qH/eaTwizNX835C+dC5vuAoV/UZhdWmGHU2WfkyoQ/UHg==" saltValue="cRcALMZRmAsCKPtYQXJ14A==" spinCount="100000" sheet="1" objects="1" scenarios="1"/>
  <autoFilter ref="A5:E5" xr:uid="{00000000-0001-0000-02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tags_add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autoFill="0" autoPict="0" macro="[0]!tags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autoFill="0" autoPict="0" macro="[0]!tags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4E245D-4C24-4468-9829-99CFADB16415}">
          <x14:formula1>
            <xm:f>masters!$A$2:$A$4</xm:f>
          </x14:formula1>
          <xm:sqref>D1:D1048576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96E4B-E6B3-4C88-B6B8-764719D2B0BD}">
  <sheetPr codeName="Sheet13">
    <tabColor rgb="FF00B0F0"/>
  </sheetPr>
  <dimension ref="A1:ZZ124"/>
  <sheetViews>
    <sheetView topLeftCell="A64" zoomScale="90" zoomScaleNormal="90" workbookViewId="0">
      <selection activeCell="A76" sqref="A76"/>
    </sheetView>
  </sheetViews>
  <sheetFormatPr defaultRowHeight="14.4" x14ac:dyDescent="0.3"/>
  <cols>
    <col min="1" max="1" width="39.88671875" customWidth="1"/>
    <col min="2" max="2" width="79.21875" customWidth="1"/>
    <col min="3" max="3" width="29.6640625" bestFit="1" customWidth="1"/>
    <col min="4" max="4" width="45.109375" customWidth="1"/>
    <col min="6" max="6" width="18.77734375" bestFit="1" customWidth="1"/>
    <col min="7" max="9" width="16.109375" bestFit="1" customWidth="1"/>
    <col min="10" max="10" width="3.44140625" bestFit="1" customWidth="1"/>
    <col min="11" max="12" width="17.33203125" hidden="1" customWidth="1"/>
    <col min="13" max="13" width="46.44140625" customWidth="1"/>
    <col min="702" max="702" width="8.88671875" style="5"/>
  </cols>
  <sheetData>
    <row r="1" spans="1:14" x14ac:dyDescent="0.3">
      <c r="A1" s="3" t="s">
        <v>8</v>
      </c>
      <c r="B1" s="3" t="s">
        <v>9</v>
      </c>
      <c r="C1" s="3" t="s">
        <v>16</v>
      </c>
      <c r="D1" s="3" t="s">
        <v>10</v>
      </c>
      <c r="E1" s="3" t="s">
        <v>17</v>
      </c>
      <c r="F1" s="3" t="s">
        <v>23</v>
      </c>
      <c r="G1" s="3" t="s">
        <v>24</v>
      </c>
      <c r="H1" s="3" t="s">
        <v>25</v>
      </c>
      <c r="I1" s="3" t="s">
        <v>26</v>
      </c>
      <c r="J1" s="3" t="s">
        <v>27</v>
      </c>
      <c r="K1" s="3" t="s">
        <v>79</v>
      </c>
      <c r="L1" s="3" t="s">
        <v>79</v>
      </c>
      <c r="M1" s="3" t="s">
        <v>78</v>
      </c>
    </row>
    <row r="2" spans="1:14" x14ac:dyDescent="0.3">
      <c r="A2" s="3" t="s">
        <v>186</v>
      </c>
      <c r="B2" s="3" t="s">
        <v>187</v>
      </c>
      <c r="C2" s="3" t="s">
        <v>662</v>
      </c>
      <c r="D2" s="3"/>
      <c r="E2" s="3"/>
      <c r="F2" s="3"/>
      <c r="G2" s="3"/>
      <c r="H2" s="3"/>
      <c r="I2" s="3"/>
      <c r="J2" s="3"/>
      <c r="K2" s="3"/>
      <c r="L2" s="3"/>
      <c r="M2" s="3"/>
    </row>
    <row r="3" spans="1:14" ht="43.2" x14ac:dyDescent="0.3">
      <c r="A3" s="24" t="s">
        <v>329</v>
      </c>
      <c r="B3" s="24" t="s">
        <v>596</v>
      </c>
      <c r="C3" s="20" t="s">
        <v>65</v>
      </c>
      <c r="D3" s="24" t="s">
        <v>344</v>
      </c>
      <c r="E3" s="21">
        <v>1</v>
      </c>
      <c r="F3" s="21" t="s">
        <v>18</v>
      </c>
      <c r="G3" s="21"/>
      <c r="H3" s="21"/>
      <c r="I3" s="21"/>
      <c r="J3" s="21"/>
      <c r="K3" s="12"/>
      <c r="L3" s="12"/>
      <c r="M3" s="12" t="s">
        <v>458</v>
      </c>
      <c r="N3" t="s">
        <v>684</v>
      </c>
    </row>
    <row r="4" spans="1:14" ht="43.2" x14ac:dyDescent="0.3">
      <c r="A4" s="24" t="s">
        <v>329</v>
      </c>
      <c r="B4" s="24" t="s">
        <v>597</v>
      </c>
      <c r="C4" s="20" t="s">
        <v>7</v>
      </c>
      <c r="D4" s="24" t="s">
        <v>344</v>
      </c>
      <c r="E4" s="21">
        <v>1</v>
      </c>
      <c r="F4" s="21" t="s">
        <v>18</v>
      </c>
      <c r="G4" s="21"/>
      <c r="H4" s="21"/>
      <c r="I4" s="21"/>
      <c r="J4" s="21"/>
      <c r="K4" s="12"/>
      <c r="L4" s="12"/>
      <c r="M4" s="12" t="s">
        <v>459</v>
      </c>
    </row>
    <row r="5" spans="1:14" ht="43.2" x14ac:dyDescent="0.3">
      <c r="A5" s="24" t="s">
        <v>329</v>
      </c>
      <c r="B5" s="24" t="s">
        <v>598</v>
      </c>
      <c r="C5" s="20" t="s">
        <v>14</v>
      </c>
      <c r="D5" s="24" t="s">
        <v>344</v>
      </c>
      <c r="E5" s="21">
        <v>1</v>
      </c>
      <c r="F5" s="21" t="s">
        <v>18</v>
      </c>
      <c r="G5" s="21"/>
      <c r="H5" s="21"/>
      <c r="I5" s="21"/>
      <c r="J5" s="21"/>
      <c r="K5" s="12"/>
      <c r="L5" s="12"/>
      <c r="M5" s="12" t="s">
        <v>460</v>
      </c>
    </row>
    <row r="6" spans="1:14" ht="43.2" x14ac:dyDescent="0.3">
      <c r="A6" s="24" t="s">
        <v>685</v>
      </c>
      <c r="B6" s="24" t="s">
        <v>686</v>
      </c>
      <c r="C6" s="20" t="s">
        <v>65</v>
      </c>
      <c r="D6" s="24" t="s">
        <v>344</v>
      </c>
      <c r="E6" s="21">
        <v>1</v>
      </c>
      <c r="F6" s="21" t="s">
        <v>18</v>
      </c>
      <c r="G6" s="21"/>
      <c r="H6" s="21"/>
      <c r="I6" s="21"/>
      <c r="J6" s="21"/>
      <c r="K6" s="12"/>
      <c r="L6" s="12"/>
      <c r="M6" s="12" t="s">
        <v>688</v>
      </c>
      <c r="N6" t="s">
        <v>684</v>
      </c>
    </row>
    <row r="7" spans="1:14" ht="43.2" x14ac:dyDescent="0.3">
      <c r="A7" s="24" t="s">
        <v>685</v>
      </c>
      <c r="B7" s="24" t="s">
        <v>687</v>
      </c>
      <c r="C7" s="20" t="s">
        <v>7</v>
      </c>
      <c r="D7" s="24" t="s">
        <v>344</v>
      </c>
      <c r="E7" s="21">
        <v>1</v>
      </c>
      <c r="F7" s="21" t="s">
        <v>18</v>
      </c>
      <c r="G7" s="21"/>
      <c r="H7" s="21"/>
      <c r="I7" s="21"/>
      <c r="J7" s="21"/>
      <c r="K7" s="12"/>
      <c r="L7" s="12"/>
      <c r="M7" s="12" t="s">
        <v>688</v>
      </c>
    </row>
    <row r="8" spans="1:14" ht="43.2" x14ac:dyDescent="0.3">
      <c r="A8" s="24" t="s">
        <v>685</v>
      </c>
      <c r="B8" s="24" t="s">
        <v>687</v>
      </c>
      <c r="C8" s="20" t="s">
        <v>14</v>
      </c>
      <c r="D8" s="24" t="s">
        <v>344</v>
      </c>
      <c r="E8" s="21">
        <v>1</v>
      </c>
      <c r="F8" s="21" t="s">
        <v>18</v>
      </c>
      <c r="G8" s="21"/>
      <c r="H8" s="21"/>
      <c r="I8" s="21"/>
      <c r="J8" s="21"/>
      <c r="K8" s="12"/>
      <c r="L8" s="12"/>
      <c r="M8" s="12" t="s">
        <v>688</v>
      </c>
    </row>
    <row r="9" spans="1:14" ht="28.8" x14ac:dyDescent="0.3">
      <c r="A9" s="24" t="s">
        <v>330</v>
      </c>
      <c r="B9" s="24" t="s">
        <v>599</v>
      </c>
      <c r="C9" s="20" t="s">
        <v>14</v>
      </c>
      <c r="D9" s="25" t="s">
        <v>345</v>
      </c>
      <c r="E9" s="21">
        <v>1</v>
      </c>
      <c r="F9" s="21" t="s">
        <v>18</v>
      </c>
      <c r="G9" s="21"/>
      <c r="H9" s="21"/>
      <c r="I9" s="21"/>
      <c r="J9" s="21"/>
      <c r="K9" s="12"/>
      <c r="L9" s="12"/>
      <c r="M9" s="12" t="s">
        <v>461</v>
      </c>
    </row>
    <row r="10" spans="1:14" ht="43.2" x14ac:dyDescent="0.3">
      <c r="A10" s="24" t="s">
        <v>331</v>
      </c>
      <c r="B10" s="24" t="s">
        <v>600</v>
      </c>
      <c r="C10" s="20" t="s">
        <v>7</v>
      </c>
      <c r="D10" s="24" t="s">
        <v>312</v>
      </c>
      <c r="E10" s="21">
        <v>3</v>
      </c>
      <c r="F10" s="21" t="s">
        <v>19</v>
      </c>
      <c r="G10" s="21" t="s">
        <v>20</v>
      </c>
      <c r="H10" s="21" t="s">
        <v>19</v>
      </c>
      <c r="I10" s="21"/>
      <c r="J10" s="21"/>
      <c r="K10" s="12"/>
      <c r="L10" s="12"/>
      <c r="M10" s="12" t="s">
        <v>462</v>
      </c>
    </row>
    <row r="11" spans="1:14" ht="43.2" x14ac:dyDescent="0.3">
      <c r="A11" s="24" t="s">
        <v>331</v>
      </c>
      <c r="B11" s="24" t="s">
        <v>601</v>
      </c>
      <c r="C11" s="20" t="s">
        <v>7</v>
      </c>
      <c r="D11" s="24" t="s">
        <v>317</v>
      </c>
      <c r="E11" s="21">
        <v>3</v>
      </c>
      <c r="F11" s="21" t="s">
        <v>19</v>
      </c>
      <c r="G11" s="21" t="s">
        <v>20</v>
      </c>
      <c r="H11" s="21" t="s">
        <v>19</v>
      </c>
      <c r="I11" s="21"/>
      <c r="J11" s="21"/>
      <c r="K11" s="12"/>
      <c r="L11" s="12"/>
      <c r="M11" s="12" t="s">
        <v>463</v>
      </c>
    </row>
    <row r="12" spans="1:14" ht="43.2" x14ac:dyDescent="0.3">
      <c r="A12" s="24" t="s">
        <v>332</v>
      </c>
      <c r="B12" s="24" t="s">
        <v>602</v>
      </c>
      <c r="C12" s="20" t="s">
        <v>7</v>
      </c>
      <c r="D12" s="24" t="s">
        <v>313</v>
      </c>
      <c r="E12" s="21">
        <v>4</v>
      </c>
      <c r="F12" s="21" t="s">
        <v>28</v>
      </c>
      <c r="G12" s="21" t="s">
        <v>41</v>
      </c>
      <c r="H12" s="21" t="s">
        <v>20</v>
      </c>
      <c r="I12" s="21" t="s">
        <v>19</v>
      </c>
      <c r="J12" s="21"/>
      <c r="K12" s="12"/>
      <c r="L12" s="12"/>
      <c r="M12" s="12" t="s">
        <v>464</v>
      </c>
    </row>
    <row r="13" spans="1:14" ht="43.2" x14ac:dyDescent="0.3">
      <c r="A13" s="24" t="s">
        <v>333</v>
      </c>
      <c r="B13" s="24" t="s">
        <v>603</v>
      </c>
      <c r="C13" s="20" t="s">
        <v>7</v>
      </c>
      <c r="D13" s="24" t="s">
        <v>318</v>
      </c>
      <c r="E13" s="21">
        <v>3</v>
      </c>
      <c r="F13" s="21" t="s">
        <v>19</v>
      </c>
      <c r="G13" s="21" t="s">
        <v>20</v>
      </c>
      <c r="H13" s="21" t="s">
        <v>18</v>
      </c>
      <c r="I13" s="21"/>
      <c r="J13" s="21"/>
      <c r="K13" s="12"/>
      <c r="L13" s="12"/>
      <c r="M13" s="12" t="s">
        <v>465</v>
      </c>
    </row>
    <row r="14" spans="1:14" ht="43.2" x14ac:dyDescent="0.3">
      <c r="A14" s="24" t="s">
        <v>333</v>
      </c>
      <c r="B14" s="24" t="s">
        <v>604</v>
      </c>
      <c r="C14" s="20" t="s">
        <v>7</v>
      </c>
      <c r="D14" s="24" t="s">
        <v>346</v>
      </c>
      <c r="E14" s="21">
        <v>3</v>
      </c>
      <c r="F14" s="21" t="s">
        <v>19</v>
      </c>
      <c r="G14" s="21" t="s">
        <v>20</v>
      </c>
      <c r="H14" s="21" t="s">
        <v>18</v>
      </c>
      <c r="I14" s="21"/>
      <c r="J14" s="21"/>
      <c r="K14" s="12"/>
      <c r="L14" s="12"/>
      <c r="M14" s="12" t="s">
        <v>466</v>
      </c>
    </row>
    <row r="15" spans="1:14" ht="43.2" x14ac:dyDescent="0.3">
      <c r="A15" s="24" t="s">
        <v>333</v>
      </c>
      <c r="B15" s="24" t="s">
        <v>605</v>
      </c>
      <c r="C15" s="20" t="s">
        <v>7</v>
      </c>
      <c r="D15" s="24" t="s">
        <v>347</v>
      </c>
      <c r="E15" s="21">
        <v>3</v>
      </c>
      <c r="F15" s="21" t="s">
        <v>19</v>
      </c>
      <c r="G15" s="21" t="s">
        <v>20</v>
      </c>
      <c r="H15" s="21" t="s">
        <v>18</v>
      </c>
      <c r="I15" s="21"/>
      <c r="J15" s="21"/>
      <c r="K15" s="12"/>
      <c r="L15" s="12"/>
      <c r="M15" s="12" t="s">
        <v>467</v>
      </c>
    </row>
    <row r="16" spans="1:14" ht="43.2" x14ac:dyDescent="0.3">
      <c r="A16" s="24" t="s">
        <v>319</v>
      </c>
      <c r="B16" s="24" t="s">
        <v>670</v>
      </c>
      <c r="C16" s="20" t="s">
        <v>7</v>
      </c>
      <c r="D16" s="24" t="s">
        <v>348</v>
      </c>
      <c r="E16" s="21">
        <v>4</v>
      </c>
      <c r="F16" s="21" t="s">
        <v>28</v>
      </c>
      <c r="G16" s="21" t="s">
        <v>19</v>
      </c>
      <c r="H16" s="21" t="s">
        <v>21</v>
      </c>
      <c r="I16" s="21" t="s">
        <v>18</v>
      </c>
      <c r="J16" s="21"/>
      <c r="K16" s="12"/>
      <c r="L16" s="12"/>
      <c r="M16" s="12" t="s">
        <v>468</v>
      </c>
    </row>
    <row r="17" spans="1:13" ht="28.8" x14ac:dyDescent="0.3">
      <c r="A17" s="24" t="s">
        <v>320</v>
      </c>
      <c r="B17" s="24" t="s">
        <v>606</v>
      </c>
      <c r="C17" s="20" t="s">
        <v>14</v>
      </c>
      <c r="D17" s="24" t="s">
        <v>349</v>
      </c>
      <c r="E17" s="21">
        <v>2</v>
      </c>
      <c r="F17" s="21" t="s">
        <v>19</v>
      </c>
      <c r="G17" s="21" t="s">
        <v>20</v>
      </c>
      <c r="H17" s="21"/>
      <c r="I17" s="21"/>
      <c r="J17" s="21"/>
      <c r="K17" s="12"/>
      <c r="L17" s="12"/>
      <c r="M17" s="12" t="s">
        <v>469</v>
      </c>
    </row>
    <row r="18" spans="1:13" ht="43.2" x14ac:dyDescent="0.3">
      <c r="A18" s="24" t="s">
        <v>334</v>
      </c>
      <c r="B18" s="24" t="s">
        <v>607</v>
      </c>
      <c r="C18" s="20" t="s">
        <v>14</v>
      </c>
      <c r="D18" s="24" t="s">
        <v>350</v>
      </c>
      <c r="E18" s="21">
        <v>2</v>
      </c>
      <c r="F18" s="21" t="s">
        <v>20</v>
      </c>
      <c r="G18" s="21" t="s">
        <v>19</v>
      </c>
      <c r="H18" s="21"/>
      <c r="I18" s="21"/>
      <c r="J18" s="21"/>
      <c r="K18" s="12"/>
      <c r="L18" s="12"/>
      <c r="M18" s="12" t="s">
        <v>470</v>
      </c>
    </row>
    <row r="19" spans="1:13" ht="28.8" x14ac:dyDescent="0.3">
      <c r="A19" s="24" t="s">
        <v>335</v>
      </c>
      <c r="B19" s="24" t="s">
        <v>626</v>
      </c>
      <c r="C19" s="20" t="s">
        <v>14</v>
      </c>
      <c r="D19" s="24" t="s">
        <v>351</v>
      </c>
      <c r="E19" s="21">
        <v>2</v>
      </c>
      <c r="F19" s="21" t="s">
        <v>19</v>
      </c>
      <c r="G19" s="21" t="s">
        <v>21</v>
      </c>
      <c r="H19" s="21"/>
      <c r="I19" s="21"/>
      <c r="J19" s="21"/>
      <c r="K19" s="12"/>
      <c r="L19" s="12"/>
      <c r="M19" s="12" t="s">
        <v>471</v>
      </c>
    </row>
    <row r="20" spans="1:13" ht="28.8" x14ac:dyDescent="0.3">
      <c r="A20" s="24" t="s">
        <v>336</v>
      </c>
      <c r="B20" s="24" t="s">
        <v>627</v>
      </c>
      <c r="C20" s="20" t="s">
        <v>14</v>
      </c>
      <c r="D20" s="24" t="s">
        <v>352</v>
      </c>
      <c r="E20" s="21">
        <v>2</v>
      </c>
      <c r="F20" s="21" t="s">
        <v>19</v>
      </c>
      <c r="G20" s="21" t="s">
        <v>21</v>
      </c>
      <c r="H20" s="21"/>
      <c r="I20" s="21"/>
      <c r="J20" s="21"/>
      <c r="K20" s="12"/>
      <c r="L20" s="12"/>
      <c r="M20" s="12" t="s">
        <v>472</v>
      </c>
    </row>
    <row r="21" spans="1:13" x14ac:dyDescent="0.3">
      <c r="A21" s="24" t="s">
        <v>337</v>
      </c>
      <c r="B21" s="24" t="s">
        <v>628</v>
      </c>
      <c r="C21" s="20" t="s">
        <v>14</v>
      </c>
      <c r="D21" s="24" t="s">
        <v>353</v>
      </c>
      <c r="E21" s="21">
        <v>1</v>
      </c>
      <c r="F21" s="21" t="s">
        <v>19</v>
      </c>
      <c r="G21" s="21"/>
      <c r="H21" s="21"/>
      <c r="I21" s="21"/>
      <c r="J21" s="21"/>
      <c r="K21" s="12"/>
      <c r="L21" s="12"/>
      <c r="M21" s="12" t="s">
        <v>473</v>
      </c>
    </row>
    <row r="22" spans="1:13" ht="43.2" x14ac:dyDescent="0.3">
      <c r="A22" s="25" t="s">
        <v>338</v>
      </c>
      <c r="B22" s="25" t="s">
        <v>629</v>
      </c>
      <c r="C22" s="20" t="s">
        <v>7</v>
      </c>
      <c r="D22" s="25" t="s">
        <v>354</v>
      </c>
      <c r="E22" s="21">
        <v>3</v>
      </c>
      <c r="F22" s="21" t="s">
        <v>19</v>
      </c>
      <c r="G22" s="21" t="s">
        <v>20</v>
      </c>
      <c r="H22" s="21" t="s">
        <v>20</v>
      </c>
      <c r="I22" s="21"/>
      <c r="J22" s="21"/>
      <c r="K22" s="12"/>
      <c r="L22" s="12"/>
      <c r="M22" s="22" t="s">
        <v>474</v>
      </c>
    </row>
    <row r="23" spans="1:13" ht="43.2" x14ac:dyDescent="0.3">
      <c r="A23" s="25" t="s">
        <v>321</v>
      </c>
      <c r="B23" s="25" t="s">
        <v>630</v>
      </c>
      <c r="C23" s="20" t="s">
        <v>7</v>
      </c>
      <c r="D23" s="25" t="s">
        <v>355</v>
      </c>
      <c r="E23" s="21">
        <v>3</v>
      </c>
      <c r="F23" s="21" t="s">
        <v>19</v>
      </c>
      <c r="G23" s="21" t="s">
        <v>20</v>
      </c>
      <c r="H23" s="21" t="s">
        <v>20</v>
      </c>
      <c r="I23" s="21"/>
      <c r="J23" s="21"/>
      <c r="K23" s="12"/>
      <c r="L23" s="12"/>
      <c r="M23" s="22" t="s">
        <v>475</v>
      </c>
    </row>
    <row r="24" spans="1:13" ht="43.2" x14ac:dyDescent="0.3">
      <c r="A24" s="25" t="s">
        <v>322</v>
      </c>
      <c r="B24" s="25" t="s">
        <v>631</v>
      </c>
      <c r="C24" s="20" t="s">
        <v>7</v>
      </c>
      <c r="D24" s="25" t="s">
        <v>356</v>
      </c>
      <c r="E24" s="21">
        <v>4</v>
      </c>
      <c r="F24" s="21" t="s">
        <v>19</v>
      </c>
      <c r="G24" s="21" t="s">
        <v>20</v>
      </c>
      <c r="H24" s="21" t="s">
        <v>19</v>
      </c>
      <c r="I24" s="21" t="s">
        <v>20</v>
      </c>
      <c r="J24" s="21"/>
      <c r="K24" s="12"/>
      <c r="L24" s="12"/>
      <c r="M24" s="22" t="s">
        <v>476</v>
      </c>
    </row>
    <row r="25" spans="1:13" ht="28.8" x14ac:dyDescent="0.3">
      <c r="A25" s="25" t="s">
        <v>323</v>
      </c>
      <c r="B25" s="25" t="s">
        <v>632</v>
      </c>
      <c r="C25" s="20" t="s">
        <v>7</v>
      </c>
      <c r="D25" s="25" t="s">
        <v>357</v>
      </c>
      <c r="E25" s="21">
        <v>2</v>
      </c>
      <c r="F25" s="21" t="s">
        <v>19</v>
      </c>
      <c r="G25" s="21" t="s">
        <v>20</v>
      </c>
      <c r="H25" s="21"/>
      <c r="I25" s="21"/>
      <c r="J25" s="21"/>
      <c r="K25" s="12"/>
      <c r="L25" s="12"/>
      <c r="M25" s="22" t="s">
        <v>477</v>
      </c>
    </row>
    <row r="26" spans="1:13" ht="14.4" customHeight="1" x14ac:dyDescent="0.3">
      <c r="A26" s="26" t="s">
        <v>324</v>
      </c>
      <c r="B26" s="26" t="s">
        <v>671</v>
      </c>
      <c r="C26" s="20" t="s">
        <v>7</v>
      </c>
      <c r="D26" s="26" t="s">
        <v>358</v>
      </c>
      <c r="E26" s="21">
        <v>3</v>
      </c>
      <c r="F26" s="21" t="s">
        <v>19</v>
      </c>
      <c r="G26" s="21" t="s">
        <v>20</v>
      </c>
      <c r="H26" s="21" t="s">
        <v>19</v>
      </c>
      <c r="I26" s="21"/>
      <c r="J26" s="21"/>
      <c r="K26" s="12"/>
      <c r="L26" s="12"/>
      <c r="M26" s="23" t="s">
        <v>478</v>
      </c>
    </row>
    <row r="27" spans="1:13" ht="43.2" x14ac:dyDescent="0.3">
      <c r="A27" s="26" t="s">
        <v>339</v>
      </c>
      <c r="B27" s="26" t="s">
        <v>633</v>
      </c>
      <c r="C27" s="20" t="s">
        <v>7</v>
      </c>
      <c r="D27" s="26" t="s">
        <v>359</v>
      </c>
      <c r="E27" s="21">
        <v>4</v>
      </c>
      <c r="F27" s="21" t="s">
        <v>19</v>
      </c>
      <c r="G27" s="21" t="s">
        <v>20</v>
      </c>
      <c r="H27" s="21" t="s">
        <v>20</v>
      </c>
      <c r="I27" s="21" t="s">
        <v>19</v>
      </c>
      <c r="J27" s="12"/>
      <c r="K27" s="12"/>
      <c r="L27" s="12"/>
      <c r="M27" s="23" t="s">
        <v>479</v>
      </c>
    </row>
    <row r="28" spans="1:13" ht="28.8" x14ac:dyDescent="0.3">
      <c r="A28" s="24" t="s">
        <v>12</v>
      </c>
      <c r="B28" s="24" t="s">
        <v>634</v>
      </c>
      <c r="C28" s="20" t="s">
        <v>7</v>
      </c>
      <c r="D28" s="25" t="s">
        <v>360</v>
      </c>
      <c r="E28" s="21">
        <v>2</v>
      </c>
      <c r="F28" s="21" t="s">
        <v>19</v>
      </c>
      <c r="G28" s="21" t="s">
        <v>20</v>
      </c>
      <c r="H28" s="12"/>
      <c r="I28" s="12"/>
      <c r="J28" s="12"/>
      <c r="K28" s="12"/>
      <c r="L28" s="12"/>
      <c r="M28" s="12" t="s">
        <v>480</v>
      </c>
    </row>
    <row r="29" spans="1:13" ht="28.8" x14ac:dyDescent="0.3">
      <c r="A29" s="24" t="s">
        <v>104</v>
      </c>
      <c r="B29" s="25" t="s">
        <v>635</v>
      </c>
      <c r="C29" s="20" t="s">
        <v>7</v>
      </c>
      <c r="D29" s="25" t="s">
        <v>361</v>
      </c>
      <c r="E29" s="21">
        <v>2</v>
      </c>
      <c r="F29" s="21" t="s">
        <v>19</v>
      </c>
      <c r="G29" s="21" t="s">
        <v>20</v>
      </c>
      <c r="H29" s="12"/>
      <c r="I29" s="12"/>
      <c r="J29" s="12"/>
      <c r="K29" s="12"/>
      <c r="L29" s="12"/>
      <c r="M29" s="22" t="s">
        <v>481</v>
      </c>
    </row>
    <row r="30" spans="1:13" ht="28.8" x14ac:dyDescent="0.3">
      <c r="A30" s="24" t="s">
        <v>325</v>
      </c>
      <c r="B30" s="24" t="s">
        <v>636</v>
      </c>
      <c r="C30" s="20" t="s">
        <v>7</v>
      </c>
      <c r="D30" s="25" t="s">
        <v>362</v>
      </c>
      <c r="E30" s="21">
        <v>2</v>
      </c>
      <c r="F30" s="21" t="s">
        <v>19</v>
      </c>
      <c r="G30" s="21" t="s">
        <v>20</v>
      </c>
      <c r="H30" s="21"/>
      <c r="I30" s="12"/>
      <c r="J30" s="12"/>
      <c r="K30" s="12"/>
      <c r="L30" s="12"/>
      <c r="M30" s="12" t="s">
        <v>482</v>
      </c>
    </row>
    <row r="31" spans="1:13" x14ac:dyDescent="0.3">
      <c r="A31" s="24" t="s">
        <v>105</v>
      </c>
      <c r="B31" s="24" t="s">
        <v>637</v>
      </c>
      <c r="C31" s="20" t="s">
        <v>7</v>
      </c>
      <c r="D31" s="25" t="s">
        <v>363</v>
      </c>
      <c r="E31" s="21">
        <v>1</v>
      </c>
      <c r="F31" s="21" t="s">
        <v>19</v>
      </c>
      <c r="G31" s="21"/>
      <c r="H31" s="21"/>
      <c r="I31" s="12"/>
      <c r="J31" s="12"/>
      <c r="K31" s="12"/>
      <c r="L31" s="12"/>
      <c r="M31" s="12" t="s">
        <v>483</v>
      </c>
    </row>
    <row r="32" spans="1:13" ht="28.8" x14ac:dyDescent="0.3">
      <c r="A32" s="24" t="s">
        <v>326</v>
      </c>
      <c r="B32" s="24" t="s">
        <v>638</v>
      </c>
      <c r="C32" s="20" t="s">
        <v>7</v>
      </c>
      <c r="D32" s="25" t="s">
        <v>364</v>
      </c>
      <c r="E32" s="21">
        <v>2</v>
      </c>
      <c r="F32" s="21" t="s">
        <v>19</v>
      </c>
      <c r="G32" s="21" t="s">
        <v>20</v>
      </c>
      <c r="H32" s="21"/>
      <c r="I32" s="21"/>
      <c r="J32" s="12"/>
      <c r="K32" s="12"/>
      <c r="L32" s="12"/>
      <c r="M32" s="12" t="s">
        <v>484</v>
      </c>
    </row>
    <row r="33" spans="1:13" x14ac:dyDescent="0.3">
      <c r="A33" s="24" t="s">
        <v>340</v>
      </c>
      <c r="B33" s="24" t="s">
        <v>639</v>
      </c>
      <c r="C33" s="20" t="s">
        <v>7</v>
      </c>
      <c r="D33" s="25" t="s">
        <v>365</v>
      </c>
      <c r="E33" s="21">
        <v>1</v>
      </c>
      <c r="F33" s="21" t="s">
        <v>19</v>
      </c>
      <c r="G33" s="21"/>
      <c r="H33" s="21"/>
      <c r="I33" s="12"/>
      <c r="J33" s="12"/>
      <c r="K33" s="12"/>
      <c r="L33" s="12"/>
      <c r="M33" s="12" t="s">
        <v>485</v>
      </c>
    </row>
    <row r="34" spans="1:13" x14ac:dyDescent="0.3">
      <c r="A34" s="24" t="s">
        <v>327</v>
      </c>
      <c r="B34" s="24" t="s">
        <v>640</v>
      </c>
      <c r="C34" s="20" t="s">
        <v>7</v>
      </c>
      <c r="D34" s="24" t="s">
        <v>15</v>
      </c>
      <c r="E34" s="21">
        <v>1</v>
      </c>
      <c r="F34" s="12" t="s">
        <v>22</v>
      </c>
      <c r="G34" s="12"/>
      <c r="H34" s="12"/>
      <c r="I34" s="12"/>
      <c r="J34" s="12"/>
      <c r="K34" s="12"/>
      <c r="L34" s="12"/>
      <c r="M34" s="12" t="s">
        <v>486</v>
      </c>
    </row>
    <row r="35" spans="1:13" ht="43.2" x14ac:dyDescent="0.3">
      <c r="A35" s="25" t="s">
        <v>341</v>
      </c>
      <c r="B35" s="24" t="s">
        <v>641</v>
      </c>
      <c r="C35" s="20" t="s">
        <v>65</v>
      </c>
      <c r="D35" s="24" t="s">
        <v>366</v>
      </c>
      <c r="E35" s="21">
        <v>2</v>
      </c>
      <c r="F35" s="21" t="s">
        <v>19</v>
      </c>
      <c r="G35" s="12" t="s">
        <v>376</v>
      </c>
      <c r="H35" s="12"/>
      <c r="I35" s="12"/>
      <c r="J35" s="12"/>
      <c r="K35" s="12"/>
      <c r="L35" s="12"/>
      <c r="M35" s="12" t="s">
        <v>487</v>
      </c>
    </row>
    <row r="36" spans="1:13" ht="43.2" x14ac:dyDescent="0.3">
      <c r="A36" s="25" t="s">
        <v>341</v>
      </c>
      <c r="B36" s="24" t="s">
        <v>642</v>
      </c>
      <c r="C36" s="20" t="s">
        <v>7</v>
      </c>
      <c r="D36" s="24" t="s">
        <v>366</v>
      </c>
      <c r="E36" s="21">
        <v>2</v>
      </c>
      <c r="F36" s="21" t="s">
        <v>19</v>
      </c>
      <c r="G36" s="12" t="s">
        <v>376</v>
      </c>
      <c r="H36" s="12"/>
      <c r="I36" s="12"/>
      <c r="J36" s="12"/>
      <c r="K36" s="12"/>
      <c r="L36" s="12"/>
      <c r="M36" s="12" t="s">
        <v>488</v>
      </c>
    </row>
    <row r="37" spans="1:13" ht="43.2" x14ac:dyDescent="0.3">
      <c r="A37" s="25" t="s">
        <v>341</v>
      </c>
      <c r="B37" s="24" t="s">
        <v>643</v>
      </c>
      <c r="C37" s="20" t="s">
        <v>14</v>
      </c>
      <c r="D37" s="24" t="s">
        <v>366</v>
      </c>
      <c r="E37" s="21">
        <v>2</v>
      </c>
      <c r="F37" s="21" t="s">
        <v>19</v>
      </c>
      <c r="G37" s="12" t="s">
        <v>376</v>
      </c>
      <c r="H37" s="12"/>
      <c r="I37" s="12"/>
      <c r="J37" s="12"/>
      <c r="K37" s="12"/>
      <c r="L37" s="12"/>
      <c r="M37" s="12" t="s">
        <v>489</v>
      </c>
    </row>
    <row r="38" spans="1:13" ht="28.8" x14ac:dyDescent="0.3">
      <c r="A38" s="24" t="s">
        <v>328</v>
      </c>
      <c r="B38" s="24" t="s">
        <v>644</v>
      </c>
      <c r="C38" s="20" t="s">
        <v>65</v>
      </c>
      <c r="D38" s="24" t="s">
        <v>367</v>
      </c>
      <c r="E38" s="21">
        <v>2</v>
      </c>
      <c r="F38" s="21" t="s">
        <v>19</v>
      </c>
      <c r="G38" s="12" t="s">
        <v>376</v>
      </c>
      <c r="H38" s="12"/>
      <c r="I38" s="12"/>
      <c r="J38" s="12"/>
      <c r="K38" s="12"/>
      <c r="L38" s="12"/>
      <c r="M38" s="12" t="s">
        <v>490</v>
      </c>
    </row>
    <row r="39" spans="1:13" ht="28.8" x14ac:dyDescent="0.3">
      <c r="A39" s="24" t="s">
        <v>328</v>
      </c>
      <c r="B39" s="24" t="s">
        <v>645</v>
      </c>
      <c r="C39" s="20" t="s">
        <v>7</v>
      </c>
      <c r="D39" s="24" t="s">
        <v>367</v>
      </c>
      <c r="E39" s="21">
        <v>2</v>
      </c>
      <c r="F39" s="21" t="s">
        <v>19</v>
      </c>
      <c r="G39" s="12" t="s">
        <v>376</v>
      </c>
      <c r="H39" s="12"/>
      <c r="I39" s="12"/>
      <c r="J39" s="12"/>
      <c r="K39" s="12"/>
      <c r="L39" s="12"/>
      <c r="M39" s="12" t="s">
        <v>491</v>
      </c>
    </row>
    <row r="40" spans="1:13" ht="28.8" x14ac:dyDescent="0.3">
      <c r="A40" s="24" t="s">
        <v>328</v>
      </c>
      <c r="B40" s="24" t="s">
        <v>646</v>
      </c>
      <c r="C40" s="20" t="s">
        <v>14</v>
      </c>
      <c r="D40" s="24" t="s">
        <v>367</v>
      </c>
      <c r="E40" s="21">
        <v>2</v>
      </c>
      <c r="F40" s="21" t="s">
        <v>19</v>
      </c>
      <c r="G40" s="12" t="s">
        <v>376</v>
      </c>
      <c r="H40" s="12"/>
      <c r="I40" s="12"/>
      <c r="J40" s="12"/>
      <c r="K40" s="12"/>
      <c r="L40" s="12"/>
      <c r="M40" s="12" t="s">
        <v>492</v>
      </c>
    </row>
    <row r="41" spans="1:13" ht="43.2" x14ac:dyDescent="0.3">
      <c r="A41" s="25" t="s">
        <v>342</v>
      </c>
      <c r="B41" s="25" t="s">
        <v>647</v>
      </c>
      <c r="C41" s="20" t="s">
        <v>65</v>
      </c>
      <c r="D41" s="25" t="s">
        <v>368</v>
      </c>
      <c r="E41" s="21">
        <v>2</v>
      </c>
      <c r="F41" s="21" t="s">
        <v>19</v>
      </c>
      <c r="G41" s="12" t="s">
        <v>376</v>
      </c>
      <c r="H41" s="12"/>
      <c r="I41" s="12"/>
      <c r="J41" s="12"/>
      <c r="K41" s="12"/>
      <c r="L41" s="12"/>
      <c r="M41" s="22" t="s">
        <v>493</v>
      </c>
    </row>
    <row r="42" spans="1:13" ht="43.2" x14ac:dyDescent="0.3">
      <c r="A42" s="25" t="s">
        <v>342</v>
      </c>
      <c r="B42" s="25" t="s">
        <v>648</v>
      </c>
      <c r="C42" s="20" t="s">
        <v>7</v>
      </c>
      <c r="D42" s="25" t="s">
        <v>368</v>
      </c>
      <c r="E42" s="21">
        <v>2</v>
      </c>
      <c r="F42" s="21" t="s">
        <v>19</v>
      </c>
      <c r="G42" s="12" t="s">
        <v>376</v>
      </c>
      <c r="H42" s="12"/>
      <c r="I42" s="12"/>
      <c r="J42" s="12"/>
      <c r="K42" s="12"/>
      <c r="L42" s="12"/>
      <c r="M42" s="22" t="s">
        <v>494</v>
      </c>
    </row>
    <row r="43" spans="1:13" ht="43.2" x14ac:dyDescent="0.3">
      <c r="A43" s="25" t="s">
        <v>342</v>
      </c>
      <c r="B43" s="25" t="s">
        <v>649</v>
      </c>
      <c r="C43" s="20" t="s">
        <v>14</v>
      </c>
      <c r="D43" s="25" t="s">
        <v>368</v>
      </c>
      <c r="E43" s="21">
        <v>2</v>
      </c>
      <c r="F43" s="21" t="s">
        <v>19</v>
      </c>
      <c r="G43" s="12" t="s">
        <v>376</v>
      </c>
      <c r="H43" s="12"/>
      <c r="I43" s="12"/>
      <c r="J43" s="12"/>
      <c r="K43" s="12"/>
      <c r="L43" s="12"/>
      <c r="M43" s="22" t="s">
        <v>495</v>
      </c>
    </row>
    <row r="44" spans="1:13" ht="43.2" x14ac:dyDescent="0.3">
      <c r="A44" s="25" t="s">
        <v>342</v>
      </c>
      <c r="B44" s="25" t="s">
        <v>650</v>
      </c>
      <c r="C44" s="20" t="s">
        <v>65</v>
      </c>
      <c r="D44" s="25" t="s">
        <v>369</v>
      </c>
      <c r="E44" s="21">
        <v>2</v>
      </c>
      <c r="F44" s="21" t="s">
        <v>19</v>
      </c>
      <c r="G44" s="12" t="s">
        <v>376</v>
      </c>
      <c r="H44" s="12"/>
      <c r="I44" s="12"/>
      <c r="J44" s="12"/>
      <c r="K44" s="12"/>
      <c r="L44" s="12"/>
      <c r="M44" s="22" t="s">
        <v>496</v>
      </c>
    </row>
    <row r="45" spans="1:13" ht="43.2" x14ac:dyDescent="0.3">
      <c r="A45" s="25" t="s">
        <v>342</v>
      </c>
      <c r="B45" s="25" t="s">
        <v>651</v>
      </c>
      <c r="C45" s="20" t="s">
        <v>7</v>
      </c>
      <c r="D45" s="25" t="s">
        <v>369</v>
      </c>
      <c r="E45" s="21">
        <v>2</v>
      </c>
      <c r="F45" s="21" t="s">
        <v>19</v>
      </c>
      <c r="G45" s="12" t="s">
        <v>376</v>
      </c>
      <c r="H45" s="12"/>
      <c r="I45" s="12"/>
      <c r="J45" s="12"/>
      <c r="K45" s="12"/>
      <c r="L45" s="12"/>
      <c r="M45" s="22" t="s">
        <v>497</v>
      </c>
    </row>
    <row r="46" spans="1:13" ht="43.2" x14ac:dyDescent="0.3">
      <c r="A46" s="25" t="s">
        <v>342</v>
      </c>
      <c r="B46" s="25" t="s">
        <v>652</v>
      </c>
      <c r="C46" s="20" t="s">
        <v>14</v>
      </c>
      <c r="D46" s="25" t="s">
        <v>369</v>
      </c>
      <c r="E46" s="21">
        <v>2</v>
      </c>
      <c r="F46" s="21" t="s">
        <v>19</v>
      </c>
      <c r="G46" s="12" t="s">
        <v>376</v>
      </c>
      <c r="H46" s="12"/>
      <c r="I46" s="12"/>
      <c r="J46" s="12"/>
      <c r="K46" s="12"/>
      <c r="L46" s="12"/>
      <c r="M46" s="22" t="s">
        <v>498</v>
      </c>
    </row>
    <row r="47" spans="1:13" ht="43.2" x14ac:dyDescent="0.3">
      <c r="A47" s="25" t="s">
        <v>342</v>
      </c>
      <c r="B47" s="25" t="s">
        <v>653</v>
      </c>
      <c r="C47" s="20" t="s">
        <v>65</v>
      </c>
      <c r="D47" s="27" t="s">
        <v>370</v>
      </c>
      <c r="E47" s="21">
        <v>2</v>
      </c>
      <c r="F47" s="21" t="s">
        <v>19</v>
      </c>
      <c r="G47" s="12" t="s">
        <v>376</v>
      </c>
      <c r="H47" s="12"/>
      <c r="I47" s="12"/>
      <c r="J47" s="12"/>
      <c r="K47" s="12"/>
      <c r="L47" s="12"/>
      <c r="M47" s="22" t="s">
        <v>499</v>
      </c>
    </row>
    <row r="48" spans="1:13" ht="43.2" x14ac:dyDescent="0.3">
      <c r="A48" s="25" t="s">
        <v>342</v>
      </c>
      <c r="B48" s="25" t="s">
        <v>654</v>
      </c>
      <c r="C48" s="20" t="s">
        <v>7</v>
      </c>
      <c r="D48" s="27" t="s">
        <v>370</v>
      </c>
      <c r="E48" s="21">
        <v>2</v>
      </c>
      <c r="F48" s="21" t="s">
        <v>19</v>
      </c>
      <c r="G48" s="12" t="s">
        <v>376</v>
      </c>
      <c r="H48" s="12"/>
      <c r="I48" s="12"/>
      <c r="J48" s="12"/>
      <c r="K48" s="12"/>
      <c r="L48" s="12"/>
      <c r="M48" s="22" t="s">
        <v>500</v>
      </c>
    </row>
    <row r="49" spans="1:13" ht="43.2" x14ac:dyDescent="0.3">
      <c r="A49" s="25" t="s">
        <v>342</v>
      </c>
      <c r="B49" s="25" t="s">
        <v>655</v>
      </c>
      <c r="C49" s="20" t="s">
        <v>14</v>
      </c>
      <c r="D49" s="27" t="s">
        <v>370</v>
      </c>
      <c r="E49" s="21">
        <v>2</v>
      </c>
      <c r="F49" s="21" t="s">
        <v>19</v>
      </c>
      <c r="G49" s="12" t="s">
        <v>376</v>
      </c>
      <c r="H49" s="12"/>
      <c r="I49" s="12"/>
      <c r="J49" s="12"/>
      <c r="K49" s="12"/>
      <c r="L49" s="12"/>
      <c r="M49" s="22" t="s">
        <v>501</v>
      </c>
    </row>
    <row r="50" spans="1:13" ht="43.2" x14ac:dyDescent="0.3">
      <c r="A50" s="25" t="s">
        <v>342</v>
      </c>
      <c r="B50" s="25" t="s">
        <v>656</v>
      </c>
      <c r="C50" s="20" t="s">
        <v>65</v>
      </c>
      <c r="D50" s="27" t="s">
        <v>370</v>
      </c>
      <c r="E50" s="21">
        <v>2</v>
      </c>
      <c r="F50" s="21" t="s">
        <v>19</v>
      </c>
      <c r="G50" s="12" t="s">
        <v>376</v>
      </c>
      <c r="H50" s="12"/>
      <c r="I50" s="12"/>
      <c r="J50" s="12"/>
      <c r="K50" s="12"/>
      <c r="L50" s="12"/>
      <c r="M50" s="22" t="s">
        <v>502</v>
      </c>
    </row>
    <row r="51" spans="1:13" ht="43.2" x14ac:dyDescent="0.3">
      <c r="A51" s="25" t="s">
        <v>342</v>
      </c>
      <c r="B51" s="25" t="s">
        <v>657</v>
      </c>
      <c r="C51" s="20" t="s">
        <v>7</v>
      </c>
      <c r="D51" s="27" t="s">
        <v>370</v>
      </c>
      <c r="E51" s="21">
        <v>2</v>
      </c>
      <c r="F51" s="21" t="s">
        <v>19</v>
      </c>
      <c r="G51" s="12" t="s">
        <v>376</v>
      </c>
      <c r="H51" s="12"/>
      <c r="I51" s="12"/>
      <c r="J51" s="12"/>
      <c r="K51" s="12"/>
      <c r="L51" s="12"/>
      <c r="M51" s="22" t="s">
        <v>503</v>
      </c>
    </row>
    <row r="52" spans="1:13" ht="43.2" x14ac:dyDescent="0.3">
      <c r="A52" s="25" t="s">
        <v>342</v>
      </c>
      <c r="B52" s="25" t="s">
        <v>658</v>
      </c>
      <c r="C52" s="20" t="s">
        <v>14</v>
      </c>
      <c r="D52" s="27" t="s">
        <v>370</v>
      </c>
      <c r="E52" s="21">
        <v>2</v>
      </c>
      <c r="F52" s="21" t="s">
        <v>19</v>
      </c>
      <c r="G52" s="12" t="s">
        <v>376</v>
      </c>
      <c r="H52" s="12"/>
      <c r="I52" s="12"/>
      <c r="J52" s="12"/>
      <c r="K52" s="12"/>
      <c r="L52" s="12"/>
      <c r="M52" s="22" t="s">
        <v>504</v>
      </c>
    </row>
    <row r="53" spans="1:13" ht="57.6" x14ac:dyDescent="0.3">
      <c r="A53" s="25" t="s">
        <v>343</v>
      </c>
      <c r="B53" s="25" t="s">
        <v>659</v>
      </c>
      <c r="C53" s="20" t="s">
        <v>65</v>
      </c>
      <c r="D53" s="25" t="s">
        <v>371</v>
      </c>
      <c r="E53" s="21">
        <v>3</v>
      </c>
      <c r="F53" s="21" t="s">
        <v>19</v>
      </c>
      <c r="G53" s="12" t="s">
        <v>376</v>
      </c>
      <c r="H53" s="21" t="s">
        <v>19</v>
      </c>
      <c r="I53" s="12"/>
      <c r="J53" s="12"/>
      <c r="K53" s="12"/>
      <c r="L53" s="12"/>
      <c r="M53" s="22" t="s">
        <v>505</v>
      </c>
    </row>
    <row r="54" spans="1:13" ht="57.6" x14ac:dyDescent="0.3">
      <c r="A54" s="25" t="s">
        <v>343</v>
      </c>
      <c r="B54" s="25" t="s">
        <v>660</v>
      </c>
      <c r="C54" s="20" t="s">
        <v>7</v>
      </c>
      <c r="D54" s="25" t="s">
        <v>371</v>
      </c>
      <c r="E54" s="21">
        <v>3</v>
      </c>
      <c r="F54" s="21" t="s">
        <v>19</v>
      </c>
      <c r="G54" s="12" t="s">
        <v>376</v>
      </c>
      <c r="H54" s="21" t="s">
        <v>19</v>
      </c>
      <c r="I54" s="12"/>
      <c r="J54" s="12"/>
      <c r="K54" s="12"/>
      <c r="L54" s="12"/>
      <c r="M54" s="22" t="s">
        <v>506</v>
      </c>
    </row>
    <row r="55" spans="1:13" ht="57.6" x14ac:dyDescent="0.3">
      <c r="A55" s="25" t="s">
        <v>343</v>
      </c>
      <c r="B55" s="25" t="s">
        <v>661</v>
      </c>
      <c r="C55" s="20" t="s">
        <v>14</v>
      </c>
      <c r="D55" s="25" t="s">
        <v>371</v>
      </c>
      <c r="E55" s="21">
        <v>3</v>
      </c>
      <c r="F55" s="21" t="s">
        <v>19</v>
      </c>
      <c r="G55" s="12" t="s">
        <v>376</v>
      </c>
      <c r="H55" s="21" t="s">
        <v>19</v>
      </c>
      <c r="I55" s="12"/>
      <c r="J55" s="12"/>
      <c r="K55" s="12"/>
      <c r="L55" s="12"/>
      <c r="M55" s="22" t="s">
        <v>507</v>
      </c>
    </row>
    <row r="56" spans="1:13" ht="57.6" x14ac:dyDescent="0.3">
      <c r="A56" s="25" t="s">
        <v>343</v>
      </c>
      <c r="B56" s="25" t="s">
        <v>663</v>
      </c>
      <c r="C56" s="20" t="s">
        <v>65</v>
      </c>
      <c r="D56" s="25" t="s">
        <v>372</v>
      </c>
      <c r="E56" s="21">
        <v>3</v>
      </c>
      <c r="F56" s="21" t="s">
        <v>19</v>
      </c>
      <c r="G56" s="12" t="s">
        <v>376</v>
      </c>
      <c r="H56" s="21" t="s">
        <v>19</v>
      </c>
      <c r="I56" s="12"/>
      <c r="J56" s="12"/>
      <c r="K56" s="12"/>
      <c r="L56" s="12"/>
      <c r="M56" s="22" t="s">
        <v>508</v>
      </c>
    </row>
    <row r="57" spans="1:13" ht="57.6" x14ac:dyDescent="0.3">
      <c r="A57" s="25" t="s">
        <v>343</v>
      </c>
      <c r="B57" s="25" t="s">
        <v>672</v>
      </c>
      <c r="C57" s="20" t="s">
        <v>7</v>
      </c>
      <c r="D57" s="25" t="s">
        <v>372</v>
      </c>
      <c r="E57" s="21">
        <v>3</v>
      </c>
      <c r="F57" s="21" t="s">
        <v>19</v>
      </c>
      <c r="G57" s="12" t="s">
        <v>376</v>
      </c>
      <c r="H57" s="21" t="s">
        <v>19</v>
      </c>
      <c r="I57" s="12"/>
      <c r="J57" s="12"/>
      <c r="K57" s="12"/>
      <c r="L57" s="12"/>
      <c r="M57" s="22" t="s">
        <v>509</v>
      </c>
    </row>
    <row r="58" spans="1:13" ht="57.6" x14ac:dyDescent="0.3">
      <c r="A58" s="25" t="s">
        <v>343</v>
      </c>
      <c r="B58" s="25" t="s">
        <v>677</v>
      </c>
      <c r="C58" s="20" t="s">
        <v>14</v>
      </c>
      <c r="D58" s="25" t="s">
        <v>372</v>
      </c>
      <c r="E58" s="21">
        <v>3</v>
      </c>
      <c r="F58" s="21" t="s">
        <v>19</v>
      </c>
      <c r="G58" s="12" t="s">
        <v>376</v>
      </c>
      <c r="H58" s="21" t="s">
        <v>19</v>
      </c>
      <c r="I58" s="12"/>
      <c r="J58" s="12"/>
      <c r="K58" s="12"/>
      <c r="L58" s="12"/>
      <c r="M58" s="22" t="s">
        <v>510</v>
      </c>
    </row>
    <row r="59" spans="1:13" ht="57.6" x14ac:dyDescent="0.3">
      <c r="A59" s="25" t="s">
        <v>343</v>
      </c>
      <c r="B59" s="25" t="s">
        <v>664</v>
      </c>
      <c r="C59" s="20" t="s">
        <v>65</v>
      </c>
      <c r="D59" s="25" t="s">
        <v>373</v>
      </c>
      <c r="E59" s="21">
        <v>3</v>
      </c>
      <c r="F59" s="21" t="s">
        <v>19</v>
      </c>
      <c r="G59" s="12" t="s">
        <v>376</v>
      </c>
      <c r="H59" s="21" t="s">
        <v>19</v>
      </c>
      <c r="I59" s="12"/>
      <c r="J59" s="12"/>
      <c r="K59" s="12"/>
      <c r="L59" s="12"/>
      <c r="M59" s="22" t="s">
        <v>511</v>
      </c>
    </row>
    <row r="60" spans="1:13" ht="57.6" x14ac:dyDescent="0.3">
      <c r="A60" s="25" t="s">
        <v>343</v>
      </c>
      <c r="B60" s="25" t="s">
        <v>673</v>
      </c>
      <c r="C60" s="20" t="s">
        <v>7</v>
      </c>
      <c r="D60" s="25" t="s">
        <v>373</v>
      </c>
      <c r="E60" s="21">
        <v>3</v>
      </c>
      <c r="F60" s="21" t="s">
        <v>19</v>
      </c>
      <c r="G60" s="12" t="s">
        <v>376</v>
      </c>
      <c r="H60" s="21" t="s">
        <v>19</v>
      </c>
      <c r="I60" s="12"/>
      <c r="J60" s="12"/>
      <c r="K60" s="12"/>
      <c r="L60" s="12"/>
      <c r="M60" s="22" t="s">
        <v>512</v>
      </c>
    </row>
    <row r="61" spans="1:13" ht="57.6" x14ac:dyDescent="0.3">
      <c r="A61" s="25" t="s">
        <v>343</v>
      </c>
      <c r="B61" s="25" t="s">
        <v>678</v>
      </c>
      <c r="C61" s="20" t="s">
        <v>14</v>
      </c>
      <c r="D61" s="25" t="s">
        <v>373</v>
      </c>
      <c r="E61" s="21">
        <v>3</v>
      </c>
      <c r="F61" s="21" t="s">
        <v>19</v>
      </c>
      <c r="G61" s="12" t="s">
        <v>376</v>
      </c>
      <c r="H61" s="21" t="s">
        <v>19</v>
      </c>
      <c r="I61" s="12"/>
      <c r="J61" s="12"/>
      <c r="K61" s="12"/>
      <c r="L61" s="12"/>
      <c r="M61" s="22" t="s">
        <v>513</v>
      </c>
    </row>
    <row r="62" spans="1:13" ht="57.6" x14ac:dyDescent="0.3">
      <c r="A62" s="25" t="s">
        <v>343</v>
      </c>
      <c r="B62" s="25" t="s">
        <v>665</v>
      </c>
      <c r="C62" s="20" t="s">
        <v>65</v>
      </c>
      <c r="D62" s="25" t="s">
        <v>374</v>
      </c>
      <c r="E62" s="21">
        <v>3</v>
      </c>
      <c r="F62" s="21" t="s">
        <v>19</v>
      </c>
      <c r="G62" s="12" t="s">
        <v>376</v>
      </c>
      <c r="H62" s="21" t="s">
        <v>19</v>
      </c>
      <c r="I62" s="12"/>
      <c r="J62" s="12"/>
      <c r="K62" s="12"/>
      <c r="L62" s="12"/>
      <c r="M62" s="22" t="s">
        <v>514</v>
      </c>
    </row>
    <row r="63" spans="1:13" ht="57.6" x14ac:dyDescent="0.3">
      <c r="A63" s="25" t="s">
        <v>343</v>
      </c>
      <c r="B63" s="25" t="s">
        <v>674</v>
      </c>
      <c r="C63" s="20" t="s">
        <v>7</v>
      </c>
      <c r="D63" s="25" t="s">
        <v>374</v>
      </c>
      <c r="E63" s="21">
        <v>3</v>
      </c>
      <c r="F63" s="21" t="s">
        <v>19</v>
      </c>
      <c r="G63" s="12" t="s">
        <v>376</v>
      </c>
      <c r="H63" s="21" t="s">
        <v>19</v>
      </c>
      <c r="I63" s="12"/>
      <c r="J63" s="12"/>
      <c r="K63" s="12"/>
      <c r="L63" s="12"/>
      <c r="M63" s="22" t="s">
        <v>515</v>
      </c>
    </row>
    <row r="64" spans="1:13" ht="57.6" x14ac:dyDescent="0.3">
      <c r="A64" s="25" t="s">
        <v>343</v>
      </c>
      <c r="B64" s="25" t="s">
        <v>679</v>
      </c>
      <c r="C64" s="20" t="s">
        <v>14</v>
      </c>
      <c r="D64" s="25" t="s">
        <v>374</v>
      </c>
      <c r="E64" s="21">
        <v>3</v>
      </c>
      <c r="F64" s="21" t="s">
        <v>19</v>
      </c>
      <c r="G64" s="12" t="s">
        <v>376</v>
      </c>
      <c r="H64" s="21" t="s">
        <v>19</v>
      </c>
      <c r="I64" s="12"/>
      <c r="J64" s="12"/>
      <c r="K64" s="12"/>
      <c r="L64" s="12"/>
      <c r="M64" s="22" t="s">
        <v>516</v>
      </c>
    </row>
    <row r="65" spans="1:14" x14ac:dyDescent="0.3">
      <c r="A65" s="25" t="s">
        <v>284</v>
      </c>
      <c r="B65" s="25" t="s">
        <v>666</v>
      </c>
      <c r="C65" s="20" t="s">
        <v>65</v>
      </c>
      <c r="D65" s="25" t="s">
        <v>375</v>
      </c>
      <c r="E65" s="21">
        <v>1</v>
      </c>
      <c r="F65" s="21" t="s">
        <v>285</v>
      </c>
      <c r="G65" s="12"/>
      <c r="H65" s="12"/>
      <c r="I65" s="12"/>
      <c r="J65" s="12"/>
      <c r="K65" s="12"/>
      <c r="L65" s="12"/>
      <c r="M65" s="22" t="s">
        <v>517</v>
      </c>
    </row>
    <row r="66" spans="1:14" x14ac:dyDescent="0.3">
      <c r="A66" s="25" t="s">
        <v>284</v>
      </c>
      <c r="B66" s="25" t="s">
        <v>675</v>
      </c>
      <c r="C66" s="20" t="s">
        <v>7</v>
      </c>
      <c r="D66" s="25" t="s">
        <v>375</v>
      </c>
      <c r="E66" s="21">
        <v>1</v>
      </c>
      <c r="F66" s="21" t="s">
        <v>285</v>
      </c>
      <c r="G66" s="12"/>
      <c r="H66" s="12"/>
      <c r="I66" s="12"/>
      <c r="J66" s="12"/>
      <c r="K66" s="12"/>
      <c r="L66" s="12"/>
      <c r="M66" s="22" t="s">
        <v>518</v>
      </c>
    </row>
    <row r="67" spans="1:14" x14ac:dyDescent="0.3">
      <c r="A67" s="25" t="s">
        <v>284</v>
      </c>
      <c r="B67" s="25" t="s">
        <v>680</v>
      </c>
      <c r="C67" s="20" t="s">
        <v>14</v>
      </c>
      <c r="D67" s="25" t="s">
        <v>375</v>
      </c>
      <c r="E67" s="21">
        <v>1</v>
      </c>
      <c r="F67" s="21" t="s">
        <v>285</v>
      </c>
      <c r="G67" s="12"/>
      <c r="H67" s="12"/>
      <c r="I67" s="12"/>
      <c r="J67" s="12"/>
      <c r="K67" s="12"/>
      <c r="L67" s="12"/>
      <c r="M67" s="22" t="s">
        <v>519</v>
      </c>
    </row>
    <row r="68" spans="1:14" x14ac:dyDescent="0.3">
      <c r="A68" s="28" t="s">
        <v>402</v>
      </c>
      <c r="B68" s="28" t="s">
        <v>667</v>
      </c>
      <c r="C68" s="20" t="s">
        <v>65</v>
      </c>
      <c r="D68" s="5" t="s">
        <v>409</v>
      </c>
      <c r="E68" s="29">
        <v>1</v>
      </c>
      <c r="F68" s="21" t="s">
        <v>401</v>
      </c>
      <c r="M68" s="30" t="s">
        <v>520</v>
      </c>
    </row>
    <row r="69" spans="1:14" x14ac:dyDescent="0.3">
      <c r="A69" s="28" t="s">
        <v>403</v>
      </c>
      <c r="B69" s="28" t="s">
        <v>521</v>
      </c>
      <c r="C69" s="31" t="s">
        <v>7</v>
      </c>
      <c r="D69" s="5" t="s">
        <v>413</v>
      </c>
      <c r="E69" s="29">
        <v>0</v>
      </c>
      <c r="M69" s="28" t="s">
        <v>521</v>
      </c>
    </row>
    <row r="70" spans="1:14" x14ac:dyDescent="0.3">
      <c r="A70" s="28" t="s">
        <v>573</v>
      </c>
      <c r="B70" s="28" t="s">
        <v>575</v>
      </c>
      <c r="C70" s="31" t="s">
        <v>7</v>
      </c>
      <c r="D70" s="5" t="s">
        <v>574</v>
      </c>
      <c r="E70" s="29">
        <v>0</v>
      </c>
      <c r="M70" s="28" t="s">
        <v>575</v>
      </c>
    </row>
    <row r="71" spans="1:14" ht="28.8" x14ac:dyDescent="0.3">
      <c r="A71" s="28" t="s">
        <v>408</v>
      </c>
      <c r="B71" s="28" t="s">
        <v>681</v>
      </c>
      <c r="C71" s="20" t="s">
        <v>14</v>
      </c>
      <c r="D71" s="5" t="s">
        <v>414</v>
      </c>
      <c r="E71" s="29">
        <v>1</v>
      </c>
      <c r="F71" s="32" t="s">
        <v>407</v>
      </c>
      <c r="M71" s="28" t="s">
        <v>522</v>
      </c>
    </row>
    <row r="72" spans="1:14" ht="43.2" x14ac:dyDescent="0.3">
      <c r="A72" s="28" t="s">
        <v>416</v>
      </c>
      <c r="B72" s="28" t="s">
        <v>682</v>
      </c>
      <c r="C72" s="20" t="s">
        <v>14</v>
      </c>
      <c r="D72" s="5" t="s">
        <v>415</v>
      </c>
      <c r="E72" s="29">
        <v>2</v>
      </c>
      <c r="F72" s="32" t="s">
        <v>417</v>
      </c>
      <c r="G72" s="12" t="s">
        <v>376</v>
      </c>
      <c r="M72" s="30" t="s">
        <v>523</v>
      </c>
    </row>
    <row r="73" spans="1:14" ht="28.8" x14ac:dyDescent="0.3">
      <c r="A73" s="28" t="s">
        <v>419</v>
      </c>
      <c r="B73" s="28" t="s">
        <v>668</v>
      </c>
      <c r="C73" s="20" t="s">
        <v>65</v>
      </c>
      <c r="D73" s="5" t="s">
        <v>418</v>
      </c>
      <c r="E73" s="29">
        <v>2</v>
      </c>
      <c r="F73" s="21" t="s">
        <v>401</v>
      </c>
      <c r="G73" s="32" t="s">
        <v>417</v>
      </c>
      <c r="M73" s="28" t="s">
        <v>524</v>
      </c>
    </row>
    <row r="74" spans="1:14" ht="28.8" x14ac:dyDescent="0.3">
      <c r="A74" s="28" t="s">
        <v>421</v>
      </c>
      <c r="B74" s="28" t="s">
        <v>669</v>
      </c>
      <c r="C74" s="20" t="s">
        <v>65</v>
      </c>
      <c r="D74" s="5" t="s">
        <v>420</v>
      </c>
      <c r="E74" s="29">
        <v>2</v>
      </c>
      <c r="F74" s="32" t="s">
        <v>417</v>
      </c>
      <c r="G74" t="s">
        <v>422</v>
      </c>
      <c r="M74" s="28" t="s">
        <v>525</v>
      </c>
    </row>
    <row r="75" spans="1:14" ht="28.8" x14ac:dyDescent="0.3">
      <c r="A75" s="34" t="s">
        <v>439</v>
      </c>
      <c r="B75" s="5" t="s">
        <v>676</v>
      </c>
      <c r="C75" s="31" t="s">
        <v>7</v>
      </c>
      <c r="D75" s="5" t="s">
        <v>438</v>
      </c>
      <c r="E75" s="29">
        <v>2</v>
      </c>
      <c r="F75" s="32" t="s">
        <v>417</v>
      </c>
      <c r="G75" t="s">
        <v>422</v>
      </c>
      <c r="M75" s="5" t="s">
        <v>526</v>
      </c>
    </row>
    <row r="76" spans="1:14" ht="28.8" x14ac:dyDescent="0.3">
      <c r="A76" s="33" t="s">
        <v>443</v>
      </c>
      <c r="B76" s="33" t="s">
        <v>683</v>
      </c>
      <c r="C76" s="20" t="s">
        <v>14</v>
      </c>
      <c r="D76" s="5" t="s">
        <v>444</v>
      </c>
      <c r="E76" s="29">
        <v>2</v>
      </c>
      <c r="F76" s="32" t="s">
        <v>417</v>
      </c>
      <c r="G76" t="s">
        <v>422</v>
      </c>
      <c r="M76" s="33" t="s">
        <v>527</v>
      </c>
    </row>
    <row r="77" spans="1:14" x14ac:dyDescent="0.3">
      <c r="D77" s="5"/>
      <c r="N77" t="s">
        <v>690</v>
      </c>
    </row>
    <row r="78" spans="1:14" x14ac:dyDescent="0.3">
      <c r="D78" s="5"/>
      <c r="N78" t="s">
        <v>689</v>
      </c>
    </row>
    <row r="79" spans="1:14" x14ac:dyDescent="0.3">
      <c r="D79" s="5"/>
      <c r="N79" t="s">
        <v>691</v>
      </c>
    </row>
    <row r="80" spans="1:14" x14ac:dyDescent="0.3">
      <c r="D80" s="5"/>
      <c r="N80" t="s">
        <v>692</v>
      </c>
    </row>
    <row r="81" spans="4:14" x14ac:dyDescent="0.3">
      <c r="D81" s="5"/>
      <c r="N81" t="s">
        <v>693</v>
      </c>
    </row>
    <row r="82" spans="4:14" x14ac:dyDescent="0.3">
      <c r="D82" s="5"/>
    </row>
    <row r="83" spans="4:14" x14ac:dyDescent="0.3">
      <c r="D83" s="5"/>
    </row>
    <row r="84" spans="4:14" x14ac:dyDescent="0.3">
      <c r="D84" s="5"/>
    </row>
    <row r="85" spans="4:14" x14ac:dyDescent="0.3">
      <c r="D85" s="5"/>
    </row>
    <row r="86" spans="4:14" x14ac:dyDescent="0.3">
      <c r="D86" s="5"/>
    </row>
    <row r="87" spans="4:14" x14ac:dyDescent="0.3">
      <c r="D87" s="5"/>
    </row>
    <row r="88" spans="4:14" x14ac:dyDescent="0.3">
      <c r="D88" s="5"/>
    </row>
    <row r="89" spans="4:14" x14ac:dyDescent="0.3">
      <c r="D89" s="5"/>
    </row>
    <row r="90" spans="4:14" x14ac:dyDescent="0.3">
      <c r="D90" s="5"/>
    </row>
    <row r="91" spans="4:14" x14ac:dyDescent="0.3">
      <c r="D91" s="5"/>
    </row>
    <row r="92" spans="4:14" x14ac:dyDescent="0.3">
      <c r="D92" s="5"/>
    </row>
    <row r="93" spans="4:14" x14ac:dyDescent="0.3">
      <c r="D93" s="5"/>
    </row>
    <row r="94" spans="4:14" x14ac:dyDescent="0.3">
      <c r="D94" s="5"/>
    </row>
    <row r="95" spans="4:14" x14ac:dyDescent="0.3">
      <c r="D95" s="5"/>
    </row>
    <row r="96" spans="4:1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</sheetData>
  <autoFilter ref="A1:M76" xr:uid="{A6296E4B-E6B3-4C88-B6B8-764719D2B0BD}"/>
  <dataValidations disablePrompts="1" count="1">
    <dataValidation type="list" allowBlank="1" showInputMessage="1" showErrorMessage="1" sqref="D85:D124 ZZ1:ZZ1048576" xr:uid="{8C783886-26F2-47B4-98AD-F7558B124CAB}">
      <formula1>#REF!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02"/>
  <sheetViews>
    <sheetView topLeftCell="A72" workbookViewId="0">
      <selection activeCell="B92" sqref="B92"/>
    </sheetView>
  </sheetViews>
  <sheetFormatPr defaultRowHeight="14.4" x14ac:dyDescent="0.3"/>
  <cols>
    <col min="2" max="2" width="100.33203125" customWidth="1"/>
    <col min="3" max="3" width="15.6640625" style="5" customWidth="1"/>
    <col min="4" max="4" width="13" customWidth="1"/>
    <col min="702" max="702" width="9.109375" style="5"/>
  </cols>
  <sheetData>
    <row r="1" spans="1:7" x14ac:dyDescent="0.3">
      <c r="A1" t="s">
        <v>31</v>
      </c>
      <c r="B1" t="s">
        <v>32</v>
      </c>
      <c r="C1" s="5" t="s">
        <v>52</v>
      </c>
      <c r="D1" t="s">
        <v>53</v>
      </c>
      <c r="E1" t="s">
        <v>119</v>
      </c>
      <c r="F1" t="s">
        <v>117</v>
      </c>
      <c r="G1" t="s">
        <v>176</v>
      </c>
    </row>
    <row r="2" spans="1:7" hidden="1" x14ac:dyDescent="0.3">
      <c r="A2">
        <v>1</v>
      </c>
      <c r="B2" t="s">
        <v>55</v>
      </c>
      <c r="C2" s="5" t="s">
        <v>50</v>
      </c>
      <c r="D2" t="s">
        <v>95</v>
      </c>
    </row>
    <row r="3" spans="1:7" hidden="1" x14ac:dyDescent="0.3">
      <c r="A3">
        <v>2</v>
      </c>
      <c r="B3" t="s">
        <v>33</v>
      </c>
      <c r="C3" s="5" t="s">
        <v>50</v>
      </c>
      <c r="D3" t="s">
        <v>95</v>
      </c>
    </row>
    <row r="4" spans="1:7" hidden="1" x14ac:dyDescent="0.3">
      <c r="A4">
        <v>3</v>
      </c>
      <c r="B4" t="s">
        <v>34</v>
      </c>
      <c r="C4" s="5" t="s">
        <v>50</v>
      </c>
      <c r="D4" t="s">
        <v>95</v>
      </c>
    </row>
    <row r="5" spans="1:7" hidden="1" x14ac:dyDescent="0.3">
      <c r="A5">
        <v>4</v>
      </c>
      <c r="B5" t="s">
        <v>35</v>
      </c>
      <c r="C5" s="5" t="s">
        <v>50</v>
      </c>
      <c r="D5" t="s">
        <v>95</v>
      </c>
    </row>
    <row r="6" spans="1:7" hidden="1" x14ac:dyDescent="0.3">
      <c r="A6">
        <v>5</v>
      </c>
      <c r="B6" t="s">
        <v>36</v>
      </c>
      <c r="C6" s="5" t="s">
        <v>50</v>
      </c>
      <c r="D6" s="5" t="s">
        <v>95</v>
      </c>
    </row>
    <row r="7" spans="1:7" hidden="1" x14ac:dyDescent="0.3">
      <c r="A7">
        <v>6</v>
      </c>
      <c r="B7" t="s">
        <v>37</v>
      </c>
      <c r="C7" s="5" t="s">
        <v>50</v>
      </c>
      <c r="D7" s="5" t="s">
        <v>95</v>
      </c>
    </row>
    <row r="8" spans="1:7" hidden="1" x14ac:dyDescent="0.3">
      <c r="A8">
        <v>7</v>
      </c>
      <c r="B8" t="s">
        <v>38</v>
      </c>
      <c r="C8" s="5" t="s">
        <v>50</v>
      </c>
      <c r="D8" s="5" t="s">
        <v>95</v>
      </c>
    </row>
    <row r="9" spans="1:7" hidden="1" x14ac:dyDescent="0.3">
      <c r="A9">
        <v>8</v>
      </c>
      <c r="B9" t="s">
        <v>39</v>
      </c>
      <c r="C9" s="5" t="s">
        <v>50</v>
      </c>
      <c r="D9" s="5" t="s">
        <v>54</v>
      </c>
    </row>
    <row r="10" spans="1:7" hidden="1" x14ac:dyDescent="0.3">
      <c r="A10">
        <v>9</v>
      </c>
      <c r="B10" t="s">
        <v>40</v>
      </c>
      <c r="C10" s="5" t="s">
        <v>50</v>
      </c>
      <c r="D10" s="5" t="s">
        <v>54</v>
      </c>
    </row>
    <row r="11" spans="1:7" hidden="1" x14ac:dyDescent="0.3">
      <c r="A11">
        <v>10</v>
      </c>
      <c r="B11" t="s">
        <v>86</v>
      </c>
      <c r="C11" s="5" t="s">
        <v>50</v>
      </c>
      <c r="D11" s="5" t="s">
        <v>95</v>
      </c>
    </row>
    <row r="12" spans="1:7" hidden="1" x14ac:dyDescent="0.3">
      <c r="A12">
        <v>11</v>
      </c>
      <c r="B12" t="s">
        <v>102</v>
      </c>
      <c r="C12" s="5" t="s">
        <v>101</v>
      </c>
      <c r="D12" s="5" t="s">
        <v>87</v>
      </c>
    </row>
    <row r="13" spans="1:7" hidden="1" x14ac:dyDescent="0.3">
      <c r="A13">
        <v>12</v>
      </c>
      <c r="B13" t="s">
        <v>99</v>
      </c>
      <c r="C13" s="5" t="s">
        <v>50</v>
      </c>
      <c r="D13" s="5" t="s">
        <v>95</v>
      </c>
    </row>
    <row r="14" spans="1:7" hidden="1" x14ac:dyDescent="0.3">
      <c r="A14">
        <v>13</v>
      </c>
      <c r="B14" t="s">
        <v>56</v>
      </c>
      <c r="C14" s="5" t="s">
        <v>50</v>
      </c>
      <c r="D14" s="5" t="s">
        <v>95</v>
      </c>
    </row>
    <row r="15" spans="1:7" hidden="1" x14ac:dyDescent="0.3">
      <c r="A15">
        <v>14</v>
      </c>
      <c r="B15" t="s">
        <v>63</v>
      </c>
      <c r="C15" s="5" t="s">
        <v>50</v>
      </c>
      <c r="D15" s="5" t="s">
        <v>64</v>
      </c>
    </row>
    <row r="16" spans="1:7" x14ac:dyDescent="0.3">
      <c r="A16">
        <v>16</v>
      </c>
      <c r="B16" t="s">
        <v>90</v>
      </c>
      <c r="C16" s="5" t="s">
        <v>51</v>
      </c>
      <c r="D16" s="5" t="s">
        <v>64</v>
      </c>
      <c r="E16" t="s">
        <v>118</v>
      </c>
    </row>
    <row r="17" spans="1:6" hidden="1" x14ac:dyDescent="0.3">
      <c r="A17">
        <v>17</v>
      </c>
      <c r="B17" t="s">
        <v>91</v>
      </c>
      <c r="C17" s="5" t="s">
        <v>50</v>
      </c>
      <c r="D17" s="5" t="s">
        <v>95</v>
      </c>
    </row>
    <row r="18" spans="1:6" hidden="1" x14ac:dyDescent="0.3">
      <c r="A18">
        <v>18</v>
      </c>
      <c r="B18" t="s">
        <v>92</v>
      </c>
      <c r="C18" s="5" t="s">
        <v>50</v>
      </c>
      <c r="D18" s="5" t="s">
        <v>95</v>
      </c>
    </row>
    <row r="19" spans="1:6" hidden="1" x14ac:dyDescent="0.3">
      <c r="A19">
        <v>19</v>
      </c>
      <c r="B19" t="s">
        <v>93</v>
      </c>
      <c r="C19" s="5" t="s">
        <v>50</v>
      </c>
      <c r="D19" s="5" t="s">
        <v>95</v>
      </c>
    </row>
    <row r="20" spans="1:6" hidden="1" x14ac:dyDescent="0.3">
      <c r="A20">
        <v>20</v>
      </c>
      <c r="B20" t="s">
        <v>94</v>
      </c>
      <c r="C20" s="5" t="s">
        <v>50</v>
      </c>
      <c r="D20" s="5" t="s">
        <v>95</v>
      </c>
    </row>
    <row r="21" spans="1:6" hidden="1" x14ac:dyDescent="0.3">
      <c r="A21">
        <v>21</v>
      </c>
      <c r="B21" t="s">
        <v>96</v>
      </c>
      <c r="C21" s="5" t="s">
        <v>50</v>
      </c>
      <c r="D21" s="5" t="s">
        <v>95</v>
      </c>
    </row>
    <row r="22" spans="1:6" hidden="1" x14ac:dyDescent="0.3">
      <c r="A22">
        <v>22</v>
      </c>
      <c r="B22" t="s">
        <v>97</v>
      </c>
      <c r="C22" s="5" t="s">
        <v>50</v>
      </c>
      <c r="D22" s="5" t="s">
        <v>95</v>
      </c>
    </row>
    <row r="23" spans="1:6" hidden="1" x14ac:dyDescent="0.3">
      <c r="A23">
        <v>23</v>
      </c>
      <c r="B23" t="s">
        <v>98</v>
      </c>
      <c r="C23" s="5" t="s">
        <v>50</v>
      </c>
      <c r="D23" s="5" t="s">
        <v>95</v>
      </c>
    </row>
    <row r="24" spans="1:6" hidden="1" x14ac:dyDescent="0.3">
      <c r="A24">
        <v>24</v>
      </c>
      <c r="B24" t="s">
        <v>100</v>
      </c>
      <c r="C24" s="5" t="s">
        <v>50</v>
      </c>
      <c r="D24" s="5" t="s">
        <v>54</v>
      </c>
    </row>
    <row r="25" spans="1:6" hidden="1" x14ac:dyDescent="0.3">
      <c r="A25">
        <v>25</v>
      </c>
      <c r="B25" t="s">
        <v>114</v>
      </c>
      <c r="C25" s="5" t="s">
        <v>50</v>
      </c>
      <c r="D25" s="5" t="s">
        <v>54</v>
      </c>
    </row>
    <row r="26" spans="1:6" ht="72" hidden="1" x14ac:dyDescent="0.3">
      <c r="A26">
        <v>26</v>
      </c>
      <c r="B26" s="9" t="s">
        <v>115</v>
      </c>
      <c r="C26" s="5" t="s">
        <v>50</v>
      </c>
      <c r="D26" s="5" t="s">
        <v>54</v>
      </c>
    </row>
    <row r="27" spans="1:6" hidden="1" x14ac:dyDescent="0.3">
      <c r="A27">
        <v>27</v>
      </c>
      <c r="B27" t="s">
        <v>116</v>
      </c>
      <c r="C27" s="5" t="s">
        <v>50</v>
      </c>
      <c r="D27" s="5" t="s">
        <v>95</v>
      </c>
      <c r="E27" t="s">
        <v>118</v>
      </c>
    </row>
    <row r="28" spans="1:6" ht="43.2" hidden="1" x14ac:dyDescent="0.3">
      <c r="A28">
        <v>28</v>
      </c>
      <c r="B28" s="9" t="s">
        <v>121</v>
      </c>
      <c r="C28" s="5" t="s">
        <v>50</v>
      </c>
      <c r="D28" s="5" t="s">
        <v>95</v>
      </c>
      <c r="E28" t="s">
        <v>118</v>
      </c>
    </row>
    <row r="29" spans="1:6" hidden="1" x14ac:dyDescent="0.3">
      <c r="A29">
        <v>29</v>
      </c>
      <c r="B29" t="s">
        <v>126</v>
      </c>
      <c r="C29" s="5" t="s">
        <v>50</v>
      </c>
      <c r="D29" s="5" t="s">
        <v>95</v>
      </c>
      <c r="E29" t="s">
        <v>118</v>
      </c>
      <c r="F29">
        <v>2</v>
      </c>
    </row>
    <row r="30" spans="1:6" hidden="1" x14ac:dyDescent="0.3">
      <c r="A30">
        <v>30</v>
      </c>
      <c r="B30" s="10" t="s">
        <v>120</v>
      </c>
      <c r="C30" s="5" t="s">
        <v>50</v>
      </c>
      <c r="D30" s="5" t="s">
        <v>95</v>
      </c>
      <c r="E30" t="s">
        <v>54</v>
      </c>
    </row>
    <row r="31" spans="1:6" hidden="1" x14ac:dyDescent="0.3">
      <c r="A31">
        <v>31</v>
      </c>
      <c r="B31" t="s">
        <v>124</v>
      </c>
      <c r="C31" s="5" t="s">
        <v>50</v>
      </c>
      <c r="D31" s="5" t="s">
        <v>95</v>
      </c>
      <c r="E31" t="s">
        <v>54</v>
      </c>
    </row>
    <row r="32" spans="1:6" x14ac:dyDescent="0.3">
      <c r="A32">
        <v>32</v>
      </c>
      <c r="B32" t="s">
        <v>122</v>
      </c>
      <c r="C32" s="5" t="s">
        <v>50</v>
      </c>
      <c r="D32" s="5" t="s">
        <v>64</v>
      </c>
      <c r="E32" t="s">
        <v>54</v>
      </c>
    </row>
    <row r="33" spans="1:7" x14ac:dyDescent="0.3">
      <c r="A33">
        <v>33</v>
      </c>
      <c r="B33" t="s">
        <v>158</v>
      </c>
      <c r="C33" s="5" t="s">
        <v>50</v>
      </c>
      <c r="D33" s="5" t="s">
        <v>95</v>
      </c>
      <c r="E33" t="s">
        <v>54</v>
      </c>
      <c r="G33" t="s">
        <v>576</v>
      </c>
    </row>
    <row r="34" spans="1:7" hidden="1" x14ac:dyDescent="0.3">
      <c r="A34">
        <v>34</v>
      </c>
      <c r="B34" t="s">
        <v>123</v>
      </c>
      <c r="C34" s="5" t="s">
        <v>50</v>
      </c>
      <c r="D34" s="5" t="s">
        <v>95</v>
      </c>
      <c r="E34" t="s">
        <v>54</v>
      </c>
      <c r="F34">
        <v>1</v>
      </c>
    </row>
    <row r="35" spans="1:7" hidden="1" x14ac:dyDescent="0.3">
      <c r="A35">
        <v>35</v>
      </c>
      <c r="B35" t="s">
        <v>154</v>
      </c>
      <c r="C35" s="5" t="s">
        <v>50</v>
      </c>
      <c r="D35" s="5" t="s">
        <v>95</v>
      </c>
      <c r="E35" t="s">
        <v>118</v>
      </c>
    </row>
    <row r="36" spans="1:7" hidden="1" x14ac:dyDescent="0.3">
      <c r="A36">
        <v>36</v>
      </c>
      <c r="B36" t="s">
        <v>127</v>
      </c>
      <c r="C36" s="5" t="s">
        <v>50</v>
      </c>
      <c r="D36" s="5" t="s">
        <v>95</v>
      </c>
      <c r="E36" t="s">
        <v>118</v>
      </c>
    </row>
    <row r="37" spans="1:7" hidden="1" x14ac:dyDescent="0.3">
      <c r="A37">
        <v>37</v>
      </c>
      <c r="B37" t="s">
        <v>125</v>
      </c>
      <c r="C37" s="5" t="s">
        <v>50</v>
      </c>
      <c r="D37" s="5" t="s">
        <v>64</v>
      </c>
      <c r="E37" t="s">
        <v>64</v>
      </c>
    </row>
    <row r="38" spans="1:7" hidden="1" x14ac:dyDescent="0.3">
      <c r="A38">
        <v>38</v>
      </c>
      <c r="B38" t="s">
        <v>152</v>
      </c>
      <c r="C38" s="5" t="s">
        <v>50</v>
      </c>
      <c r="D38" s="5" t="s">
        <v>95</v>
      </c>
      <c r="E38" t="s">
        <v>118</v>
      </c>
    </row>
    <row r="39" spans="1:7" hidden="1" x14ac:dyDescent="0.3">
      <c r="A39">
        <v>39</v>
      </c>
      <c r="B39" t="s">
        <v>153</v>
      </c>
      <c r="C39" s="5" t="s">
        <v>50</v>
      </c>
      <c r="D39" s="5" t="s">
        <v>95</v>
      </c>
      <c r="E39" t="s">
        <v>54</v>
      </c>
    </row>
    <row r="40" spans="1:7" hidden="1" x14ac:dyDescent="0.3">
      <c r="A40">
        <v>40</v>
      </c>
      <c r="B40" t="s">
        <v>155</v>
      </c>
      <c r="C40" s="5" t="s">
        <v>50</v>
      </c>
      <c r="D40" s="5" t="s">
        <v>95</v>
      </c>
      <c r="E40" t="s">
        <v>118</v>
      </c>
    </row>
    <row r="41" spans="1:7" x14ac:dyDescent="0.3">
      <c r="A41">
        <v>41</v>
      </c>
      <c r="B41" t="s">
        <v>156</v>
      </c>
      <c r="C41" s="5" t="s">
        <v>50</v>
      </c>
      <c r="D41" s="5" t="s">
        <v>54</v>
      </c>
      <c r="E41" t="s">
        <v>157</v>
      </c>
    </row>
    <row r="42" spans="1:7" x14ac:dyDescent="0.3">
      <c r="A42">
        <v>42</v>
      </c>
      <c r="B42" t="s">
        <v>181</v>
      </c>
      <c r="C42" s="5" t="s">
        <v>51</v>
      </c>
      <c r="D42" s="5" t="s">
        <v>64</v>
      </c>
      <c r="E42" t="s">
        <v>54</v>
      </c>
    </row>
    <row r="43" spans="1:7" x14ac:dyDescent="0.3">
      <c r="A43">
        <v>43</v>
      </c>
      <c r="B43" t="s">
        <v>168</v>
      </c>
      <c r="C43" s="5" t="s">
        <v>50</v>
      </c>
      <c r="D43" s="5" t="s">
        <v>95</v>
      </c>
      <c r="E43" t="s">
        <v>54</v>
      </c>
    </row>
    <row r="44" spans="1:7" x14ac:dyDescent="0.3">
      <c r="A44">
        <v>44</v>
      </c>
      <c r="B44" t="s">
        <v>169</v>
      </c>
      <c r="C44" s="5" t="s">
        <v>50</v>
      </c>
      <c r="D44" s="5" t="s">
        <v>95</v>
      </c>
      <c r="E44" t="s">
        <v>157</v>
      </c>
    </row>
    <row r="45" spans="1:7" x14ac:dyDescent="0.3">
      <c r="A45">
        <v>45</v>
      </c>
      <c r="B45" t="s">
        <v>171</v>
      </c>
      <c r="C45" s="5" t="s">
        <v>50</v>
      </c>
      <c r="D45" s="5" t="s">
        <v>64</v>
      </c>
      <c r="E45" t="s">
        <v>118</v>
      </c>
    </row>
    <row r="46" spans="1:7" x14ac:dyDescent="0.3">
      <c r="A46">
        <v>46</v>
      </c>
      <c r="B46" t="s">
        <v>175</v>
      </c>
      <c r="C46" s="5" t="s">
        <v>50</v>
      </c>
      <c r="D46" s="5" t="s">
        <v>64</v>
      </c>
      <c r="E46" t="s">
        <v>174</v>
      </c>
    </row>
    <row r="47" spans="1:7" x14ac:dyDescent="0.3">
      <c r="A47">
        <v>47</v>
      </c>
      <c r="B47" t="s">
        <v>178</v>
      </c>
      <c r="C47" s="5" t="s">
        <v>50</v>
      </c>
      <c r="D47" s="5" t="s">
        <v>64</v>
      </c>
      <c r="E47" t="s">
        <v>174</v>
      </c>
    </row>
    <row r="48" spans="1:7" x14ac:dyDescent="0.3">
      <c r="A48">
        <v>48</v>
      </c>
      <c r="B48" t="s">
        <v>182</v>
      </c>
      <c r="C48" s="5" t="s">
        <v>51</v>
      </c>
      <c r="D48" s="5"/>
    </row>
    <row r="49" spans="1:7" x14ac:dyDescent="0.3">
      <c r="A49">
        <v>49</v>
      </c>
      <c r="B49" t="s">
        <v>183</v>
      </c>
      <c r="C49" s="5" t="s">
        <v>50</v>
      </c>
      <c r="D49" s="5"/>
    </row>
    <row r="50" spans="1:7" x14ac:dyDescent="0.3">
      <c r="A50">
        <v>50</v>
      </c>
      <c r="B50" t="s">
        <v>184</v>
      </c>
      <c r="C50" s="5" t="s">
        <v>50</v>
      </c>
      <c r="D50" s="5"/>
    </row>
    <row r="51" spans="1:7" x14ac:dyDescent="0.3">
      <c r="A51">
        <v>51</v>
      </c>
      <c r="B51" t="s">
        <v>185</v>
      </c>
      <c r="C51" s="5" t="s">
        <v>50</v>
      </c>
      <c r="D51" s="5"/>
      <c r="G51" t="s">
        <v>269</v>
      </c>
    </row>
    <row r="52" spans="1:7" x14ac:dyDescent="0.3">
      <c r="A52">
        <v>52</v>
      </c>
      <c r="B52" t="s">
        <v>258</v>
      </c>
      <c r="C52" s="5" t="s">
        <v>50</v>
      </c>
      <c r="D52" s="5"/>
      <c r="G52" t="s">
        <v>190</v>
      </c>
    </row>
    <row r="53" spans="1:7" x14ac:dyDescent="0.3">
      <c r="A53">
        <v>53</v>
      </c>
      <c r="B53" t="s">
        <v>262</v>
      </c>
      <c r="C53" s="5" t="s">
        <v>50</v>
      </c>
      <c r="D53" s="5"/>
      <c r="G53" t="s">
        <v>190</v>
      </c>
    </row>
    <row r="54" spans="1:7" x14ac:dyDescent="0.3">
      <c r="A54">
        <v>54</v>
      </c>
      <c r="B54" t="s">
        <v>267</v>
      </c>
      <c r="C54" s="5" t="s">
        <v>50</v>
      </c>
      <c r="D54" s="5"/>
      <c r="G54" t="s">
        <v>265</v>
      </c>
    </row>
    <row r="55" spans="1:7" x14ac:dyDescent="0.3">
      <c r="A55">
        <v>55</v>
      </c>
      <c r="B55" t="s">
        <v>266</v>
      </c>
      <c r="C55" s="5" t="s">
        <v>50</v>
      </c>
      <c r="D55" s="5"/>
      <c r="E55" t="s">
        <v>54</v>
      </c>
      <c r="G55" t="s">
        <v>269</v>
      </c>
    </row>
    <row r="56" spans="1:7" x14ac:dyDescent="0.3">
      <c r="A56">
        <v>56</v>
      </c>
      <c r="B56" t="s">
        <v>264</v>
      </c>
      <c r="C56" s="5" t="s">
        <v>50</v>
      </c>
      <c r="D56" s="5"/>
      <c r="G56" t="s">
        <v>265</v>
      </c>
    </row>
    <row r="57" spans="1:7" x14ac:dyDescent="0.3">
      <c r="A57">
        <v>57</v>
      </c>
      <c r="B57" t="s">
        <v>268</v>
      </c>
      <c r="C57" s="5" t="s">
        <v>50</v>
      </c>
      <c r="D57" s="5"/>
      <c r="E57" t="s">
        <v>54</v>
      </c>
      <c r="G57" t="s">
        <v>283</v>
      </c>
    </row>
    <row r="58" spans="1:7" x14ac:dyDescent="0.3">
      <c r="A58">
        <v>58</v>
      </c>
      <c r="B58" t="s">
        <v>274</v>
      </c>
      <c r="C58" s="5" t="s">
        <v>50</v>
      </c>
      <c r="D58" s="5"/>
      <c r="E58" t="s">
        <v>157</v>
      </c>
    </row>
    <row r="59" spans="1:7" x14ac:dyDescent="0.3">
      <c r="A59">
        <v>59</v>
      </c>
      <c r="B59" t="s">
        <v>275</v>
      </c>
      <c r="C59" s="5" t="s">
        <v>50</v>
      </c>
      <c r="D59" s="5"/>
    </row>
    <row r="60" spans="1:7" x14ac:dyDescent="0.3">
      <c r="A60">
        <v>60</v>
      </c>
      <c r="B60" t="s">
        <v>273</v>
      </c>
      <c r="C60" s="5" t="s">
        <v>50</v>
      </c>
      <c r="D60" s="5"/>
      <c r="E60" t="s">
        <v>157</v>
      </c>
    </row>
    <row r="61" spans="1:7" x14ac:dyDescent="0.3">
      <c r="A61">
        <v>61</v>
      </c>
      <c r="B61" t="s">
        <v>271</v>
      </c>
      <c r="C61" s="5" t="s">
        <v>50</v>
      </c>
      <c r="D61" s="5"/>
      <c r="G61" t="s">
        <v>276</v>
      </c>
    </row>
    <row r="62" spans="1:7" x14ac:dyDescent="0.3">
      <c r="A62">
        <v>62</v>
      </c>
      <c r="B62" t="s">
        <v>272</v>
      </c>
      <c r="C62" s="5" t="s">
        <v>50</v>
      </c>
      <c r="D62" s="5"/>
      <c r="E62" t="s">
        <v>118</v>
      </c>
      <c r="G62" t="s">
        <v>276</v>
      </c>
    </row>
    <row r="63" spans="1:7" x14ac:dyDescent="0.3">
      <c r="A63">
        <v>63</v>
      </c>
      <c r="B63" t="s">
        <v>297</v>
      </c>
      <c r="C63" s="5" t="s">
        <v>50</v>
      </c>
      <c r="D63" s="5"/>
      <c r="E63" t="s">
        <v>157</v>
      </c>
      <c r="G63" t="s">
        <v>296</v>
      </c>
    </row>
    <row r="64" spans="1:7" x14ac:dyDescent="0.3">
      <c r="A64">
        <v>64</v>
      </c>
      <c r="B64" t="s">
        <v>277</v>
      </c>
      <c r="C64" s="5" t="s">
        <v>50</v>
      </c>
      <c r="D64" s="5"/>
      <c r="G64" t="s">
        <v>381</v>
      </c>
    </row>
    <row r="65" spans="1:7" ht="28.8" x14ac:dyDescent="0.3">
      <c r="A65">
        <v>65</v>
      </c>
      <c r="B65" s="8" t="s">
        <v>302</v>
      </c>
      <c r="C65" s="5" t="s">
        <v>50</v>
      </c>
      <c r="D65" s="5"/>
      <c r="G65" t="s">
        <v>576</v>
      </c>
    </row>
    <row r="66" spans="1:7" x14ac:dyDescent="0.3">
      <c r="A66">
        <v>66</v>
      </c>
      <c r="B66" t="s">
        <v>286</v>
      </c>
      <c r="C66" s="5" t="s">
        <v>50</v>
      </c>
      <c r="D66" s="5"/>
      <c r="G66" t="s">
        <v>576</v>
      </c>
    </row>
    <row r="67" spans="1:7" x14ac:dyDescent="0.3">
      <c r="A67">
        <v>67</v>
      </c>
      <c r="B67" t="s">
        <v>287</v>
      </c>
      <c r="C67" s="5" t="s">
        <v>50</v>
      </c>
      <c r="D67" s="5"/>
      <c r="G67" t="s">
        <v>381</v>
      </c>
    </row>
    <row r="68" spans="1:7" x14ac:dyDescent="0.3">
      <c r="A68">
        <v>68</v>
      </c>
      <c r="B68" t="s">
        <v>289</v>
      </c>
      <c r="C68" s="5" t="s">
        <v>50</v>
      </c>
      <c r="D68" s="5"/>
      <c r="G68" t="s">
        <v>290</v>
      </c>
    </row>
    <row r="69" spans="1:7" x14ac:dyDescent="0.3">
      <c r="A69">
        <v>69</v>
      </c>
      <c r="B69" t="s">
        <v>294</v>
      </c>
      <c r="C69" s="5" t="s">
        <v>50</v>
      </c>
      <c r="D69" s="5"/>
      <c r="G69" t="s">
        <v>296</v>
      </c>
    </row>
    <row r="70" spans="1:7" x14ac:dyDescent="0.3">
      <c r="A70">
        <v>70</v>
      </c>
      <c r="B70" t="s">
        <v>295</v>
      </c>
      <c r="C70" s="5" t="s">
        <v>50</v>
      </c>
      <c r="D70" s="5"/>
      <c r="G70" t="s">
        <v>296</v>
      </c>
    </row>
    <row r="71" spans="1:7" x14ac:dyDescent="0.3">
      <c r="A71">
        <v>71</v>
      </c>
      <c r="B71" t="s">
        <v>298</v>
      </c>
      <c r="C71" s="5" t="s">
        <v>50</v>
      </c>
      <c r="D71" s="5"/>
      <c r="G71" t="s">
        <v>381</v>
      </c>
    </row>
    <row r="72" spans="1:7" x14ac:dyDescent="0.3">
      <c r="A72">
        <v>72</v>
      </c>
      <c r="B72" t="s">
        <v>299</v>
      </c>
      <c r="C72" s="5" t="s">
        <v>50</v>
      </c>
      <c r="D72" s="5"/>
      <c r="G72" t="s">
        <v>381</v>
      </c>
    </row>
    <row r="73" spans="1:7" x14ac:dyDescent="0.3">
      <c r="A73">
        <v>73</v>
      </c>
      <c r="B73" t="s">
        <v>300</v>
      </c>
      <c r="C73" s="5" t="s">
        <v>50</v>
      </c>
      <c r="D73" s="5"/>
      <c r="G73" t="s">
        <v>381</v>
      </c>
    </row>
    <row r="74" spans="1:7" x14ac:dyDescent="0.3">
      <c r="A74">
        <v>74</v>
      </c>
      <c r="B74" t="s">
        <v>301</v>
      </c>
      <c r="C74" s="5" t="s">
        <v>50</v>
      </c>
      <c r="D74" s="5"/>
      <c r="G74" t="s">
        <v>381</v>
      </c>
    </row>
    <row r="75" spans="1:7" x14ac:dyDescent="0.3">
      <c r="A75">
        <v>75</v>
      </c>
      <c r="B75" t="s">
        <v>303</v>
      </c>
      <c r="C75" s="5" t="s">
        <v>50</v>
      </c>
      <c r="D75" s="5"/>
      <c r="G75" t="s">
        <v>576</v>
      </c>
    </row>
    <row r="76" spans="1:7" x14ac:dyDescent="0.3">
      <c r="A76">
        <v>76</v>
      </c>
      <c r="B76" t="s">
        <v>304</v>
      </c>
      <c r="C76" s="5" t="s">
        <v>50</v>
      </c>
      <c r="D76" s="5"/>
      <c r="G76" t="s">
        <v>381</v>
      </c>
    </row>
    <row r="77" spans="1:7" x14ac:dyDescent="0.3">
      <c r="A77">
        <v>77</v>
      </c>
      <c r="B77" t="s">
        <v>305</v>
      </c>
      <c r="C77" s="5" t="s">
        <v>50</v>
      </c>
      <c r="D77" s="5"/>
      <c r="G77" t="s">
        <v>381</v>
      </c>
    </row>
    <row r="78" spans="1:7" x14ac:dyDescent="0.3">
      <c r="A78">
        <v>78</v>
      </c>
      <c r="B78" t="s">
        <v>306</v>
      </c>
      <c r="C78" s="5" t="s">
        <v>50</v>
      </c>
      <c r="D78" s="5"/>
    </row>
    <row r="79" spans="1:7" ht="72" x14ac:dyDescent="0.3">
      <c r="A79">
        <v>79</v>
      </c>
      <c r="B79" s="8" t="s">
        <v>378</v>
      </c>
      <c r="C79" s="5" t="s">
        <v>51</v>
      </c>
      <c r="D79" s="5"/>
    </row>
    <row r="80" spans="1:7" x14ac:dyDescent="0.3">
      <c r="A80">
        <v>80</v>
      </c>
      <c r="B80" t="s">
        <v>544</v>
      </c>
      <c r="C80" s="5" t="s">
        <v>50</v>
      </c>
      <c r="D80" s="5"/>
      <c r="G80" t="s">
        <v>545</v>
      </c>
    </row>
    <row r="81" spans="1:7" x14ac:dyDescent="0.3">
      <c r="A81">
        <v>81</v>
      </c>
      <c r="B81" t="s">
        <v>546</v>
      </c>
      <c r="C81" s="5" t="s">
        <v>50</v>
      </c>
      <c r="D81" s="5"/>
      <c r="G81" t="s">
        <v>545</v>
      </c>
    </row>
    <row r="82" spans="1:7" x14ac:dyDescent="0.3">
      <c r="A82">
        <v>82</v>
      </c>
      <c r="B82" t="s">
        <v>547</v>
      </c>
      <c r="C82" s="5" t="s">
        <v>50</v>
      </c>
      <c r="D82" s="5"/>
      <c r="G82" t="s">
        <v>545</v>
      </c>
    </row>
    <row r="83" spans="1:7" x14ac:dyDescent="0.3">
      <c r="A83">
        <v>82</v>
      </c>
      <c r="B83" t="s">
        <v>548</v>
      </c>
      <c r="C83" s="5" t="s">
        <v>50</v>
      </c>
      <c r="D83" s="5"/>
      <c r="G83" t="s">
        <v>545</v>
      </c>
    </row>
    <row r="84" spans="1:7" x14ac:dyDescent="0.3">
      <c r="A84">
        <v>82</v>
      </c>
      <c r="B84" t="s">
        <v>549</v>
      </c>
      <c r="C84" s="5" t="s">
        <v>50</v>
      </c>
      <c r="D84" s="5"/>
      <c r="G84" t="s">
        <v>545</v>
      </c>
    </row>
    <row r="85" spans="1:7" x14ac:dyDescent="0.3">
      <c r="A85">
        <v>83</v>
      </c>
      <c r="B85" t="s">
        <v>550</v>
      </c>
      <c r="C85" s="5" t="s">
        <v>50</v>
      </c>
      <c r="D85" s="5"/>
      <c r="G85" t="s">
        <v>545</v>
      </c>
    </row>
    <row r="86" spans="1:7" x14ac:dyDescent="0.3">
      <c r="A86">
        <v>84</v>
      </c>
      <c r="B86" t="s">
        <v>583</v>
      </c>
      <c r="C86" s="5" t="s">
        <v>51</v>
      </c>
      <c r="D86" s="5"/>
    </row>
    <row r="87" spans="1:7" x14ac:dyDescent="0.3">
      <c r="B87" t="s">
        <v>588</v>
      </c>
      <c r="D87" s="5"/>
    </row>
    <row r="88" spans="1:7" x14ac:dyDescent="0.3">
      <c r="B88" t="s">
        <v>587</v>
      </c>
      <c r="D88" s="5"/>
    </row>
    <row r="89" spans="1:7" x14ac:dyDescent="0.3">
      <c r="B89" t="s">
        <v>592</v>
      </c>
      <c r="D89" s="5"/>
    </row>
    <row r="90" spans="1:7" x14ac:dyDescent="0.3">
      <c r="B90" t="s">
        <v>593</v>
      </c>
      <c r="D90" s="5"/>
    </row>
    <row r="91" spans="1:7" x14ac:dyDescent="0.3">
      <c r="B91" t="s">
        <v>594</v>
      </c>
      <c r="D91" s="5"/>
    </row>
    <row r="92" spans="1:7" x14ac:dyDescent="0.3">
      <c r="B92" t="s">
        <v>595</v>
      </c>
      <c r="D92" s="5"/>
    </row>
    <row r="93" spans="1:7" x14ac:dyDescent="0.3">
      <c r="D93" s="5"/>
    </row>
    <row r="94" spans="1:7" x14ac:dyDescent="0.3">
      <c r="D94" s="5"/>
    </row>
    <row r="95" spans="1:7" x14ac:dyDescent="0.3">
      <c r="D95" s="5"/>
    </row>
    <row r="96" spans="1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</sheetData>
  <dataValidations count="2">
    <dataValidation type="list" allowBlank="1" showInputMessage="1" showErrorMessage="1" sqref="D6:D102" xr:uid="{FDC4181C-0A17-4F6F-ADFB-7256B8D6F287}">
      <formula1>#REF!</formula1>
    </dataValidation>
    <dataValidation type="list" allowBlank="1" showInputMessage="1" showErrorMessage="1" sqref="ZZ1:ZZ1048576" xr:uid="{F2B336D3-A649-4A11-82F5-7FECC7666941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2AF26-614C-420B-A0C4-1AA0BE9A9174}">
  <sheetPr codeName="Sheet11"/>
  <dimension ref="A2:C6"/>
  <sheetViews>
    <sheetView workbookViewId="0">
      <selection activeCell="B7" sqref="B7"/>
    </sheetView>
  </sheetViews>
  <sheetFormatPr defaultRowHeight="14.4" x14ac:dyDescent="0.3"/>
  <cols>
    <col min="1" max="1" width="2" bestFit="1" customWidth="1"/>
    <col min="3" max="3" width="11.88671875" bestFit="1" customWidth="1"/>
  </cols>
  <sheetData>
    <row r="2" spans="1:3" x14ac:dyDescent="0.3">
      <c r="A2" s="13" t="s">
        <v>31</v>
      </c>
      <c r="B2" s="11" t="s">
        <v>176</v>
      </c>
      <c r="C2" s="11" t="s">
        <v>179</v>
      </c>
    </row>
    <row r="3" spans="1:3" x14ac:dyDescent="0.3">
      <c r="A3" s="12">
        <v>1</v>
      </c>
      <c r="B3" s="12" t="s">
        <v>177</v>
      </c>
      <c r="C3" s="12" t="s">
        <v>180</v>
      </c>
    </row>
    <row r="4" spans="1:3" x14ac:dyDescent="0.3">
      <c r="A4">
        <v>2</v>
      </c>
    </row>
    <row r="5" spans="1:3" x14ac:dyDescent="0.3">
      <c r="A5">
        <v>3</v>
      </c>
      <c r="B5" t="s">
        <v>189</v>
      </c>
      <c r="C5">
        <v>49</v>
      </c>
    </row>
    <row r="6" spans="1:3" x14ac:dyDescent="0.3">
      <c r="A6">
        <v>4</v>
      </c>
      <c r="B6" t="s">
        <v>190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J1" sqref="J1"/>
    </sheetView>
  </sheetViews>
  <sheetFormatPr defaultRowHeight="14.4" x14ac:dyDescent="0.3"/>
  <cols>
    <col min="1" max="1" width="12.6640625" customWidth="1"/>
    <col min="3" max="3" width="16.109375" customWidth="1"/>
    <col min="5" max="5" width="16.44140625" customWidth="1"/>
    <col min="7" max="7" width="15.6640625" customWidth="1"/>
    <col min="9" max="9" width="16.44140625" customWidth="1"/>
    <col min="13" max="13" width="16.44140625" customWidth="1"/>
    <col min="15" max="15" width="18.5546875" bestFit="1" customWidth="1"/>
    <col min="702" max="702" width="8.88671875" style="5"/>
  </cols>
  <sheetData>
    <row r="1" spans="1:17" x14ac:dyDescent="0.3">
      <c r="A1" s="2" t="s">
        <v>1</v>
      </c>
      <c r="C1" s="2" t="s">
        <v>6</v>
      </c>
      <c r="D1" t="s">
        <v>49</v>
      </c>
      <c r="E1" s="2" t="s">
        <v>41</v>
      </c>
      <c r="F1" t="s">
        <v>49</v>
      </c>
      <c r="G1" s="2" t="s">
        <v>44</v>
      </c>
      <c r="H1" t="s">
        <v>49</v>
      </c>
      <c r="I1" s="2" t="s">
        <v>46</v>
      </c>
      <c r="K1" s="2" t="s">
        <v>28</v>
      </c>
      <c r="M1" s="2" t="s">
        <v>21</v>
      </c>
      <c r="O1" s="2" t="s">
        <v>22</v>
      </c>
      <c r="Q1" s="2" t="s">
        <v>407</v>
      </c>
    </row>
    <row r="2" spans="1:17" x14ac:dyDescent="0.3">
      <c r="A2" t="s">
        <v>2</v>
      </c>
      <c r="C2" t="s">
        <v>65</v>
      </c>
      <c r="D2" t="s">
        <v>49</v>
      </c>
      <c r="E2" t="s">
        <v>42</v>
      </c>
      <c r="F2" t="s">
        <v>49</v>
      </c>
      <c r="G2" t="s">
        <v>45</v>
      </c>
      <c r="I2" t="s">
        <v>47</v>
      </c>
      <c r="K2" t="s">
        <v>60</v>
      </c>
      <c r="M2" t="s">
        <v>61</v>
      </c>
      <c r="O2" t="s">
        <v>66</v>
      </c>
      <c r="Q2">
        <v>100</v>
      </c>
    </row>
    <row r="3" spans="1:17" x14ac:dyDescent="0.3">
      <c r="A3" t="s">
        <v>3</v>
      </c>
      <c r="C3" t="s">
        <v>7</v>
      </c>
      <c r="D3" t="s">
        <v>49</v>
      </c>
      <c r="E3" t="s">
        <v>43</v>
      </c>
      <c r="F3" t="s">
        <v>49</v>
      </c>
      <c r="G3" t="s">
        <v>166</v>
      </c>
      <c r="I3" t="s">
        <v>48</v>
      </c>
      <c r="K3" t="s">
        <v>172</v>
      </c>
      <c r="M3" t="s">
        <v>62</v>
      </c>
      <c r="O3" t="s">
        <v>67</v>
      </c>
      <c r="Q3">
        <v>103</v>
      </c>
    </row>
    <row r="4" spans="1:17" x14ac:dyDescent="0.3">
      <c r="A4" t="s">
        <v>4</v>
      </c>
      <c r="C4" t="s">
        <v>14</v>
      </c>
      <c r="D4" t="s">
        <v>49</v>
      </c>
      <c r="E4" t="s">
        <v>62</v>
      </c>
      <c r="G4" t="s">
        <v>173</v>
      </c>
      <c r="O4" t="s">
        <v>3</v>
      </c>
      <c r="Q4">
        <v>200</v>
      </c>
    </row>
    <row r="5" spans="1:17" x14ac:dyDescent="0.3">
      <c r="G5" t="s">
        <v>571</v>
      </c>
      <c r="O5" t="s">
        <v>68</v>
      </c>
      <c r="Q5">
        <v>201</v>
      </c>
    </row>
    <row r="6" spans="1:17" x14ac:dyDescent="0.3">
      <c r="G6" t="s">
        <v>572</v>
      </c>
      <c r="O6" t="s">
        <v>69</v>
      </c>
      <c r="Q6">
        <v>204</v>
      </c>
    </row>
    <row r="7" spans="1:17" x14ac:dyDescent="0.3">
      <c r="O7" t="s">
        <v>70</v>
      </c>
      <c r="Q7">
        <v>206</v>
      </c>
    </row>
    <row r="8" spans="1:17" x14ac:dyDescent="0.3">
      <c r="O8" t="s">
        <v>71</v>
      </c>
      <c r="Q8">
        <v>301</v>
      </c>
    </row>
    <row r="9" spans="1:17" x14ac:dyDescent="0.3">
      <c r="O9">
        <v>1</v>
      </c>
      <c r="Q9">
        <v>302</v>
      </c>
    </row>
    <row r="10" spans="1:17" x14ac:dyDescent="0.3">
      <c r="O10">
        <v>2</v>
      </c>
      <c r="Q10">
        <v>303</v>
      </c>
    </row>
    <row r="11" spans="1:17" x14ac:dyDescent="0.3">
      <c r="O11">
        <v>3</v>
      </c>
      <c r="Q11">
        <v>304</v>
      </c>
    </row>
    <row r="12" spans="1:17" x14ac:dyDescent="0.3">
      <c r="O12" t="s">
        <v>72</v>
      </c>
      <c r="Q12">
        <v>307</v>
      </c>
    </row>
    <row r="13" spans="1:17" x14ac:dyDescent="0.3">
      <c r="O13" t="s">
        <v>73</v>
      </c>
      <c r="Q13">
        <v>308</v>
      </c>
    </row>
    <row r="14" spans="1:17" x14ac:dyDescent="0.3">
      <c r="O14" t="s">
        <v>74</v>
      </c>
      <c r="Q14">
        <v>401</v>
      </c>
    </row>
    <row r="15" spans="1:17" x14ac:dyDescent="0.3">
      <c r="O15" t="s">
        <v>75</v>
      </c>
      <c r="Q15">
        <v>403</v>
      </c>
    </row>
    <row r="16" spans="1:17" x14ac:dyDescent="0.3">
      <c r="O16" t="s">
        <v>76</v>
      </c>
      <c r="Q16">
        <v>404</v>
      </c>
    </row>
    <row r="17" spans="15:17" x14ac:dyDescent="0.3">
      <c r="O17" t="s">
        <v>77</v>
      </c>
      <c r="Q17">
        <v>406</v>
      </c>
    </row>
    <row r="18" spans="15:17" x14ac:dyDescent="0.3">
      <c r="O18" t="s">
        <v>165</v>
      </c>
      <c r="Q18">
        <v>407</v>
      </c>
    </row>
    <row r="19" spans="15:17" x14ac:dyDescent="0.3">
      <c r="Q19">
        <v>409</v>
      </c>
    </row>
    <row r="20" spans="15:17" x14ac:dyDescent="0.3">
      <c r="Q20">
        <v>410</v>
      </c>
    </row>
    <row r="21" spans="15:17" x14ac:dyDescent="0.3">
      <c r="Q21">
        <v>412</v>
      </c>
    </row>
    <row r="22" spans="15:17" x14ac:dyDescent="0.3">
      <c r="Q22">
        <v>416</v>
      </c>
    </row>
    <row r="23" spans="15:17" x14ac:dyDescent="0.3">
      <c r="Q23">
        <v>418</v>
      </c>
    </row>
    <row r="24" spans="15:17" x14ac:dyDescent="0.3">
      <c r="Q24">
        <v>425</v>
      </c>
    </row>
    <row r="25" spans="15:17" x14ac:dyDescent="0.3">
      <c r="Q25">
        <v>451</v>
      </c>
    </row>
    <row r="26" spans="15:17" x14ac:dyDescent="0.3">
      <c r="Q26">
        <v>500</v>
      </c>
    </row>
    <row r="27" spans="15:17" x14ac:dyDescent="0.3">
      <c r="Q27">
        <v>501</v>
      </c>
    </row>
    <row r="28" spans="15:17" x14ac:dyDescent="0.3">
      <c r="Q28">
        <v>502</v>
      </c>
    </row>
    <row r="29" spans="15:17" x14ac:dyDescent="0.3">
      <c r="Q29">
        <v>503</v>
      </c>
    </row>
    <row r="30" spans="15:17" x14ac:dyDescent="0.3">
      <c r="Q30">
        <v>504</v>
      </c>
    </row>
  </sheetData>
  <sheetProtection algorithmName="SHA-512" hashValue="2j4kIE/m43rtBqu6RwMRw6ypN91Balw0b0YUOjmQC3DNej1VAxCmvFJYbZ1rAMRatsOHnGC3nz4USzYSil8a1A==" saltValue="h1La7VStOpN/CoHlgTWFq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 filterMode="1">
    <tabColor rgb="FFFFC000"/>
  </sheetPr>
  <dimension ref="A1:F10"/>
  <sheetViews>
    <sheetView zoomScaleNormal="100" workbookViewId="0">
      <selection activeCell="C10" sqref="C10"/>
    </sheetView>
  </sheetViews>
  <sheetFormatPr defaultColWidth="0" defaultRowHeight="14.4" x14ac:dyDescent="0.3"/>
  <cols>
    <col min="1" max="1" width="9.109375" customWidth="1"/>
    <col min="2" max="2" width="17.6640625" customWidth="1"/>
    <col min="3" max="3" width="38.33203125" customWidth="1"/>
    <col min="4" max="4" width="9.109375" customWidth="1"/>
    <col min="5" max="5" width="12.109375" style="5" customWidth="1"/>
    <col min="6" max="6" width="43.5546875" customWidth="1"/>
    <col min="7" max="16384" width="9.109375" hidden="1"/>
  </cols>
  <sheetData>
    <row r="1" spans="1:6" x14ac:dyDescent="0.3">
      <c r="A1" s="4"/>
      <c r="B1" s="4"/>
      <c r="C1" s="4"/>
      <c r="D1" s="4"/>
      <c r="E1" s="6"/>
      <c r="F1" s="4"/>
    </row>
    <row r="2" spans="1:6" x14ac:dyDescent="0.3">
      <c r="A2" s="4"/>
      <c r="B2" s="4"/>
      <c r="C2" s="4"/>
      <c r="D2" s="4"/>
      <c r="E2" s="6"/>
      <c r="F2" s="4"/>
    </row>
    <row r="3" spans="1:6" x14ac:dyDescent="0.3">
      <c r="A3" s="4"/>
      <c r="B3" s="4"/>
      <c r="C3" s="4"/>
      <c r="D3" s="4"/>
      <c r="E3" s="6"/>
      <c r="F3" s="4"/>
    </row>
    <row r="4" spans="1:6" x14ac:dyDescent="0.3">
      <c r="A4" s="4"/>
      <c r="B4" s="4"/>
      <c r="C4" s="4"/>
      <c r="D4" s="4"/>
      <c r="E4" s="6"/>
      <c r="F4" s="4"/>
    </row>
    <row r="5" spans="1:6" x14ac:dyDescent="0.3">
      <c r="A5" s="1" t="s">
        <v>143</v>
      </c>
      <c r="B5" s="1" t="s">
        <v>145</v>
      </c>
      <c r="C5" s="1" t="s">
        <v>146</v>
      </c>
      <c r="D5" s="1" t="s">
        <v>0</v>
      </c>
      <c r="E5" s="7" t="s">
        <v>5</v>
      </c>
      <c r="F5" s="1" t="s">
        <v>147</v>
      </c>
    </row>
    <row r="6" spans="1:6" x14ac:dyDescent="0.3">
      <c r="A6">
        <v>1</v>
      </c>
      <c r="B6" t="s">
        <v>191</v>
      </c>
      <c r="C6" t="s">
        <v>192</v>
      </c>
      <c r="D6" t="s">
        <v>159</v>
      </c>
      <c r="E6" s="5" t="s">
        <v>4</v>
      </c>
      <c r="F6" t="s">
        <v>193</v>
      </c>
    </row>
    <row r="7" spans="1:6" x14ac:dyDescent="0.3">
      <c r="A7">
        <v>2</v>
      </c>
      <c r="B7" t="s">
        <v>194</v>
      </c>
      <c r="D7" t="s">
        <v>159</v>
      </c>
      <c r="E7" s="5" t="s">
        <v>4</v>
      </c>
      <c r="F7" t="s">
        <v>195</v>
      </c>
    </row>
    <row r="8" spans="1:6" x14ac:dyDescent="0.3">
      <c r="A8">
        <v>3</v>
      </c>
      <c r="B8" t="s">
        <v>196</v>
      </c>
      <c r="D8" t="s">
        <v>159</v>
      </c>
      <c r="E8" s="5" t="s">
        <v>4</v>
      </c>
      <c r="F8" t="s">
        <v>197</v>
      </c>
    </row>
    <row r="9" spans="1:6" x14ac:dyDescent="0.3">
      <c r="A9">
        <v>4</v>
      </c>
      <c r="B9" t="s">
        <v>410</v>
      </c>
      <c r="C9" t="s">
        <v>412</v>
      </c>
      <c r="D9" t="s">
        <v>159</v>
      </c>
      <c r="E9" s="5" t="s">
        <v>4</v>
      </c>
      <c r="F9" t="s">
        <v>411</v>
      </c>
    </row>
    <row r="10" spans="1:6" x14ac:dyDescent="0.3">
      <c r="A10">
        <v>5</v>
      </c>
      <c r="B10" t="s">
        <v>428</v>
      </c>
      <c r="C10" t="s">
        <v>412</v>
      </c>
      <c r="D10" t="s">
        <v>159</v>
      </c>
      <c r="E10" s="5" t="s">
        <v>4</v>
      </c>
      <c r="F10" t="s">
        <v>429</v>
      </c>
    </row>
  </sheetData>
  <sheetProtection algorithmName="SHA-512" hashValue="LSs3b0huRmxYvtgchCIlPw7SsRIKbcp4R5YLZ8XjkXjK3WEAS1Ph+rDjQDHlUbPfq9icKJoDkb0ib7J/Otlqsg==" saltValue="KPQQGe0SBwiGMe6Cj3coiQ==" spinCount="100000" sheet="1" objects="1" scenarios="1"/>
  <autoFilter ref="A5:F10" xr:uid="{8E93CDF9-EB14-4B32-A783-EBED5B07D315}">
    <filterColumn colId="3">
      <filters>
        <filter val="Active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Button 2">
              <controlPr defaultSize="0" print="0" autoFill="0" autoPict="0" macro="[0]!page_delete">
                <anchor moveWithCells="1" sizeWithCells="1">
                  <from>
                    <xdr:col>1</xdr:col>
                    <xdr:colOff>731520</xdr:colOff>
                    <xdr:row>1</xdr:row>
                    <xdr:rowOff>0</xdr:rowOff>
                  </from>
                  <to>
                    <xdr:col>2</xdr:col>
                    <xdr:colOff>640080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5" name="Button 3">
              <controlPr defaultSize="0" print="0" autoFill="0" autoPict="0" macro="[0]!page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6" name="Button 4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7" name="Button 5">
              <controlPr defaultSize="0" print="0" autoFill="0" autoPict="0" macro="[0]!page_delete">
                <anchor moveWithCells="1" sizeWithCells="1">
                  <from>
                    <xdr:col>1</xdr:col>
                    <xdr:colOff>731520</xdr:colOff>
                    <xdr:row>1</xdr:row>
                    <xdr:rowOff>0</xdr:rowOff>
                  </from>
                  <to>
                    <xdr:col>2</xdr:col>
                    <xdr:colOff>640080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8" name="Button 6">
              <controlPr defaultSize="0" print="0" autoFill="0" autoPict="0" macro="[0]!page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0B5D8D-C8A7-4D34-AF53-625B8B6B1CE2}">
          <x14:formula1>
            <xm:f>masters!$A$2:$A$4</xm:f>
          </x14:formula1>
          <xm:sqref>E1:E1048576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 filterMode="1">
    <tabColor rgb="FFFFC000"/>
  </sheetPr>
  <dimension ref="A1:L42"/>
  <sheetViews>
    <sheetView workbookViewId="0">
      <selection activeCell="G8" sqref="G8"/>
    </sheetView>
  </sheetViews>
  <sheetFormatPr defaultColWidth="0" defaultRowHeight="14.4" x14ac:dyDescent="0.3"/>
  <cols>
    <col min="1" max="1" width="9.109375" customWidth="1"/>
    <col min="2" max="2" width="14.33203125" customWidth="1"/>
    <col min="3" max="3" width="38.44140625" customWidth="1"/>
    <col min="4" max="4" width="32.44140625" customWidth="1"/>
    <col min="5" max="5" width="12.88671875" customWidth="1"/>
    <col min="6" max="6" width="14.44140625" customWidth="1"/>
    <col min="7" max="7" width="40.109375" customWidth="1"/>
    <col min="8" max="8" width="18" customWidth="1"/>
    <col min="9" max="10" width="9.109375" style="5" customWidth="1"/>
    <col min="11" max="11" width="38.6640625" style="5" customWidth="1"/>
    <col min="12" max="12" width="38" hidden="1" customWidth="1"/>
    <col min="13" max="16384" width="9.109375" hidden="1"/>
  </cols>
  <sheetData>
    <row r="1" spans="1:12" x14ac:dyDescent="0.3">
      <c r="A1" s="4"/>
      <c r="B1" s="4"/>
      <c r="C1" s="4"/>
      <c r="D1" s="4"/>
      <c r="E1" s="4"/>
      <c r="F1" s="4"/>
      <c r="G1" s="4"/>
      <c r="H1" s="4"/>
      <c r="I1" s="6"/>
      <c r="J1" s="6"/>
      <c r="K1" s="6"/>
      <c r="L1" s="4"/>
    </row>
    <row r="2" spans="1:12" x14ac:dyDescent="0.3">
      <c r="A2" s="4"/>
      <c r="B2" s="4"/>
      <c r="C2" s="4"/>
      <c r="D2" s="4"/>
      <c r="E2" s="4"/>
      <c r="F2" s="4"/>
      <c r="G2" s="4"/>
      <c r="H2" s="4"/>
      <c r="I2" s="6"/>
      <c r="J2" s="6"/>
      <c r="K2" s="6"/>
      <c r="L2" s="4"/>
    </row>
    <row r="3" spans="1:12" x14ac:dyDescent="0.3">
      <c r="A3" s="4"/>
      <c r="B3" s="4"/>
      <c r="C3" s="4"/>
      <c r="D3" s="4"/>
      <c r="E3" s="4"/>
      <c r="F3" s="4"/>
      <c r="G3" s="4"/>
      <c r="H3" s="4"/>
      <c r="I3" s="6"/>
      <c r="J3" s="6"/>
      <c r="K3" s="6"/>
      <c r="L3" s="4"/>
    </row>
    <row r="4" spans="1:12" x14ac:dyDescent="0.3">
      <c r="A4" s="4"/>
      <c r="B4" s="4"/>
      <c r="C4" s="4"/>
      <c r="D4" s="4"/>
      <c r="E4" s="4"/>
      <c r="F4" s="4"/>
      <c r="G4" s="4"/>
      <c r="H4" s="4"/>
      <c r="I4" s="6"/>
      <c r="J4" s="6"/>
      <c r="K4" s="6"/>
      <c r="L4" s="4"/>
    </row>
    <row r="5" spans="1:12" x14ac:dyDescent="0.3">
      <c r="A5" s="1" t="s">
        <v>143</v>
      </c>
      <c r="B5" s="1" t="s">
        <v>148</v>
      </c>
      <c r="C5" s="1" t="s">
        <v>19</v>
      </c>
      <c r="D5" s="1" t="s">
        <v>149</v>
      </c>
      <c r="E5" s="1" t="s">
        <v>44</v>
      </c>
      <c r="F5" s="1" t="s">
        <v>150</v>
      </c>
      <c r="G5" s="1" t="s">
        <v>46</v>
      </c>
      <c r="H5" s="1" t="s">
        <v>0</v>
      </c>
      <c r="I5" s="7" t="s">
        <v>5</v>
      </c>
      <c r="J5" s="7" t="s">
        <v>28</v>
      </c>
      <c r="K5" s="1" t="s">
        <v>151</v>
      </c>
    </row>
    <row r="6" spans="1:12" x14ac:dyDescent="0.3">
      <c r="A6">
        <v>1</v>
      </c>
      <c r="B6" s="14">
        <v>1</v>
      </c>
      <c r="C6" s="15" t="s">
        <v>198</v>
      </c>
      <c r="D6" s="15" t="s">
        <v>199</v>
      </c>
      <c r="E6" s="16" t="s">
        <v>45</v>
      </c>
      <c r="F6" s="15" t="s">
        <v>200</v>
      </c>
      <c r="G6" t="s">
        <v>47</v>
      </c>
      <c r="H6" t="s">
        <v>159</v>
      </c>
      <c r="I6" s="5" t="s">
        <v>4</v>
      </c>
      <c r="K6" t="s">
        <v>161</v>
      </c>
    </row>
    <row r="7" spans="1:12" x14ac:dyDescent="0.3">
      <c r="A7">
        <v>1</v>
      </c>
      <c r="B7" s="14">
        <v>2</v>
      </c>
      <c r="C7" s="15" t="s">
        <v>394</v>
      </c>
      <c r="D7" s="15" t="s">
        <v>202</v>
      </c>
      <c r="E7" s="16" t="s">
        <v>45</v>
      </c>
      <c r="F7" s="15" t="s">
        <v>160</v>
      </c>
      <c r="G7" t="s">
        <v>48</v>
      </c>
      <c r="H7" t="s">
        <v>159</v>
      </c>
      <c r="I7" s="5" t="s">
        <v>4</v>
      </c>
      <c r="K7" t="s">
        <v>161</v>
      </c>
    </row>
    <row r="8" spans="1:12" x14ac:dyDescent="0.3">
      <c r="A8">
        <v>1</v>
      </c>
      <c r="B8" s="14">
        <v>3</v>
      </c>
      <c r="C8" s="15" t="s">
        <v>203</v>
      </c>
      <c r="D8" s="15" t="s">
        <v>202</v>
      </c>
      <c r="E8" s="16" t="s">
        <v>45</v>
      </c>
      <c r="F8" s="15" t="s">
        <v>204</v>
      </c>
      <c r="G8" t="s">
        <v>48</v>
      </c>
      <c r="H8" t="s">
        <v>159</v>
      </c>
      <c r="I8" s="5" t="s">
        <v>4</v>
      </c>
      <c r="K8" s="5" t="s">
        <v>164</v>
      </c>
    </row>
    <row r="9" spans="1:12" x14ac:dyDescent="0.3">
      <c r="A9">
        <v>1</v>
      </c>
      <c r="B9" s="14">
        <v>4</v>
      </c>
      <c r="C9" s="15" t="s">
        <v>162</v>
      </c>
      <c r="D9" s="15" t="s">
        <v>199</v>
      </c>
      <c r="E9" s="16" t="s">
        <v>45</v>
      </c>
      <c r="F9" s="15" t="s">
        <v>163</v>
      </c>
      <c r="G9" t="s">
        <v>48</v>
      </c>
      <c r="H9" t="s">
        <v>159</v>
      </c>
      <c r="I9" s="5" t="s">
        <v>4</v>
      </c>
      <c r="K9" s="5" t="s">
        <v>167</v>
      </c>
    </row>
    <row r="10" spans="1:12" x14ac:dyDescent="0.3">
      <c r="A10">
        <v>1</v>
      </c>
      <c r="B10" s="14">
        <v>5</v>
      </c>
      <c r="C10" s="15" t="s">
        <v>205</v>
      </c>
      <c r="D10" s="15" t="s">
        <v>199</v>
      </c>
      <c r="E10" s="16" t="s">
        <v>45</v>
      </c>
      <c r="F10" s="15" t="s">
        <v>206</v>
      </c>
      <c r="G10" t="s">
        <v>48</v>
      </c>
      <c r="H10" t="s">
        <v>159</v>
      </c>
      <c r="I10" s="5" t="s">
        <v>4</v>
      </c>
      <c r="K10" s="5" t="s">
        <v>207</v>
      </c>
    </row>
    <row r="11" spans="1:12" x14ac:dyDescent="0.3">
      <c r="A11">
        <v>1</v>
      </c>
      <c r="B11" s="14">
        <v>6</v>
      </c>
      <c r="C11" s="15" t="s">
        <v>208</v>
      </c>
      <c r="D11" s="15" t="s">
        <v>199</v>
      </c>
      <c r="E11" s="16" t="s">
        <v>45</v>
      </c>
      <c r="F11" s="15" t="s">
        <v>209</v>
      </c>
      <c r="G11" t="s">
        <v>48</v>
      </c>
      <c r="H11" t="s">
        <v>159</v>
      </c>
      <c r="I11" s="5" t="s">
        <v>4</v>
      </c>
      <c r="K11" s="5" t="s">
        <v>210</v>
      </c>
    </row>
    <row r="12" spans="1:12" x14ac:dyDescent="0.3">
      <c r="A12">
        <v>1</v>
      </c>
      <c r="B12" s="14">
        <v>7</v>
      </c>
      <c r="C12" s="15" t="s">
        <v>211</v>
      </c>
      <c r="D12" s="15" t="s">
        <v>199</v>
      </c>
      <c r="E12" s="16" t="s">
        <v>45</v>
      </c>
      <c r="F12" s="15" t="s">
        <v>212</v>
      </c>
      <c r="G12" t="s">
        <v>48</v>
      </c>
      <c r="H12" t="s">
        <v>159</v>
      </c>
      <c r="I12" s="5" t="s">
        <v>4</v>
      </c>
      <c r="K12" t="s">
        <v>213</v>
      </c>
    </row>
    <row r="13" spans="1:12" x14ac:dyDescent="0.3">
      <c r="A13">
        <v>1</v>
      </c>
      <c r="B13" s="14">
        <v>8</v>
      </c>
      <c r="C13" s="17" t="s">
        <v>194</v>
      </c>
      <c r="D13" s="15" t="s">
        <v>61</v>
      </c>
      <c r="E13" s="16" t="s">
        <v>45</v>
      </c>
      <c r="F13" s="15" t="s">
        <v>214</v>
      </c>
      <c r="G13" t="s">
        <v>48</v>
      </c>
      <c r="H13" t="s">
        <v>159</v>
      </c>
      <c r="I13" s="5" t="s">
        <v>4</v>
      </c>
      <c r="J13" s="5" t="s">
        <v>60</v>
      </c>
      <c r="K13" s="5" t="s">
        <v>215</v>
      </c>
    </row>
    <row r="14" spans="1:12" x14ac:dyDescent="0.3">
      <c r="A14">
        <v>1</v>
      </c>
      <c r="B14" s="14">
        <v>9</v>
      </c>
      <c r="C14" s="17" t="s">
        <v>191</v>
      </c>
      <c r="D14" s="15" t="s">
        <v>62</v>
      </c>
      <c r="E14" s="16" t="s">
        <v>45</v>
      </c>
      <c r="F14" s="15" t="s">
        <v>216</v>
      </c>
      <c r="G14" t="s">
        <v>48</v>
      </c>
      <c r="H14" t="s">
        <v>159</v>
      </c>
      <c r="I14" s="5" t="s">
        <v>4</v>
      </c>
      <c r="J14" s="5" t="s">
        <v>60</v>
      </c>
      <c r="K14" s="5" t="s">
        <v>217</v>
      </c>
    </row>
    <row r="15" spans="1:12" x14ac:dyDescent="0.3">
      <c r="A15">
        <v>2</v>
      </c>
      <c r="B15" s="14">
        <v>10</v>
      </c>
      <c r="C15" t="s">
        <v>218</v>
      </c>
      <c r="D15" t="s">
        <v>199</v>
      </c>
      <c r="E15" s="18" t="s">
        <v>45</v>
      </c>
      <c r="F15" t="s">
        <v>200</v>
      </c>
      <c r="G15" t="s">
        <v>47</v>
      </c>
      <c r="H15" t="s">
        <v>159</v>
      </c>
      <c r="I15" s="5" t="s">
        <v>4</v>
      </c>
      <c r="K15" s="5" t="s">
        <v>219</v>
      </c>
    </row>
    <row r="16" spans="1:12" x14ac:dyDescent="0.3">
      <c r="A16">
        <v>2</v>
      </c>
      <c r="B16" s="14">
        <v>11</v>
      </c>
      <c r="C16" t="s">
        <v>220</v>
      </c>
      <c r="D16" t="s">
        <v>43</v>
      </c>
      <c r="E16" s="18" t="s">
        <v>45</v>
      </c>
      <c r="G16" t="s">
        <v>48</v>
      </c>
      <c r="H16" t="s">
        <v>159</v>
      </c>
      <c r="I16" s="5" t="s">
        <v>4</v>
      </c>
      <c r="K16" s="5" t="s">
        <v>221</v>
      </c>
    </row>
    <row r="17" spans="1:11" x14ac:dyDescent="0.3">
      <c r="A17">
        <v>2</v>
      </c>
      <c r="B17" s="14">
        <v>12</v>
      </c>
      <c r="C17" t="s">
        <v>578</v>
      </c>
      <c r="D17" t="s">
        <v>202</v>
      </c>
      <c r="E17" s="18" t="s">
        <v>45</v>
      </c>
      <c r="F17" t="s">
        <v>222</v>
      </c>
      <c r="G17" t="s">
        <v>48</v>
      </c>
      <c r="H17" t="s">
        <v>159</v>
      </c>
      <c r="I17" s="5" t="s">
        <v>4</v>
      </c>
      <c r="K17" s="5" t="s">
        <v>223</v>
      </c>
    </row>
    <row r="18" spans="1:11" x14ac:dyDescent="0.3">
      <c r="A18">
        <v>2</v>
      </c>
      <c r="B18" s="14">
        <v>13</v>
      </c>
      <c r="C18" t="s">
        <v>395</v>
      </c>
      <c r="D18" t="s">
        <v>202</v>
      </c>
      <c r="E18" s="18" t="s">
        <v>45</v>
      </c>
      <c r="F18" t="s">
        <v>224</v>
      </c>
      <c r="G18" t="s">
        <v>48</v>
      </c>
      <c r="H18" t="s">
        <v>159</v>
      </c>
      <c r="I18" s="5" t="s">
        <v>4</v>
      </c>
      <c r="K18" s="5" t="s">
        <v>225</v>
      </c>
    </row>
    <row r="19" spans="1:11" x14ac:dyDescent="0.3">
      <c r="A19">
        <v>2</v>
      </c>
      <c r="B19" s="14">
        <v>14</v>
      </c>
      <c r="C19" t="s">
        <v>201</v>
      </c>
      <c r="D19" t="s">
        <v>202</v>
      </c>
      <c r="E19" s="18" t="s">
        <v>45</v>
      </c>
      <c r="F19" t="s">
        <v>160</v>
      </c>
      <c r="G19" t="s">
        <v>48</v>
      </c>
      <c r="H19" t="s">
        <v>159</v>
      </c>
      <c r="I19" s="5" t="s">
        <v>4</v>
      </c>
      <c r="K19" s="5" t="s">
        <v>226</v>
      </c>
    </row>
    <row r="20" spans="1:11" x14ac:dyDescent="0.3">
      <c r="A20">
        <v>2</v>
      </c>
      <c r="B20" s="14">
        <v>15</v>
      </c>
      <c r="C20" t="s">
        <v>203</v>
      </c>
      <c r="D20" t="s">
        <v>202</v>
      </c>
      <c r="E20" s="18" t="s">
        <v>45</v>
      </c>
      <c r="F20" t="s">
        <v>204</v>
      </c>
      <c r="G20" t="s">
        <v>48</v>
      </c>
      <c r="H20" t="s">
        <v>159</v>
      </c>
      <c r="I20" s="5" t="s">
        <v>4</v>
      </c>
      <c r="K20" s="5" t="s">
        <v>227</v>
      </c>
    </row>
    <row r="21" spans="1:11" x14ac:dyDescent="0.3">
      <c r="A21">
        <v>2</v>
      </c>
      <c r="B21" s="14">
        <v>16</v>
      </c>
      <c r="C21" t="s">
        <v>228</v>
      </c>
      <c r="D21" t="s">
        <v>199</v>
      </c>
      <c r="E21" s="18" t="s">
        <v>45</v>
      </c>
      <c r="F21" t="s">
        <v>229</v>
      </c>
      <c r="G21" t="s">
        <v>48</v>
      </c>
      <c r="H21" t="s">
        <v>159</v>
      </c>
      <c r="I21" s="5" t="s">
        <v>4</v>
      </c>
      <c r="K21" s="5" t="s">
        <v>230</v>
      </c>
    </row>
    <row r="22" spans="1:11" x14ac:dyDescent="0.3">
      <c r="A22">
        <v>2</v>
      </c>
      <c r="B22" s="14">
        <v>17</v>
      </c>
      <c r="C22" t="s">
        <v>231</v>
      </c>
      <c r="D22" t="s">
        <v>199</v>
      </c>
      <c r="E22" s="18" t="s">
        <v>45</v>
      </c>
      <c r="F22" t="s">
        <v>232</v>
      </c>
      <c r="G22" t="s">
        <v>48</v>
      </c>
      <c r="H22" t="s">
        <v>159</v>
      </c>
      <c r="I22" s="5" t="s">
        <v>4</v>
      </c>
      <c r="K22" s="5" t="s">
        <v>233</v>
      </c>
    </row>
    <row r="23" spans="1:11" x14ac:dyDescent="0.3">
      <c r="A23">
        <v>2</v>
      </c>
      <c r="B23" s="14">
        <v>18</v>
      </c>
      <c r="C23" t="s">
        <v>234</v>
      </c>
      <c r="D23" t="s">
        <v>199</v>
      </c>
      <c r="E23" s="18" t="s">
        <v>45</v>
      </c>
      <c r="F23" t="s">
        <v>163</v>
      </c>
      <c r="G23" t="s">
        <v>48</v>
      </c>
      <c r="H23" t="s">
        <v>159</v>
      </c>
      <c r="I23" s="5" t="s">
        <v>4</v>
      </c>
      <c r="K23" s="5" t="s">
        <v>235</v>
      </c>
    </row>
    <row r="24" spans="1:11" x14ac:dyDescent="0.3">
      <c r="A24">
        <v>2</v>
      </c>
      <c r="B24" s="14">
        <v>19</v>
      </c>
      <c r="C24" t="s">
        <v>236</v>
      </c>
      <c r="D24" t="s">
        <v>199</v>
      </c>
      <c r="E24" s="18" t="s">
        <v>45</v>
      </c>
      <c r="F24" t="s">
        <v>206</v>
      </c>
      <c r="G24" t="s">
        <v>48</v>
      </c>
      <c r="H24" t="s">
        <v>159</v>
      </c>
      <c r="I24" s="5" t="s">
        <v>4</v>
      </c>
      <c r="K24" s="5" t="s">
        <v>237</v>
      </c>
    </row>
    <row r="25" spans="1:11" x14ac:dyDescent="0.3">
      <c r="A25">
        <v>2</v>
      </c>
      <c r="B25" s="14">
        <v>20</v>
      </c>
      <c r="C25" s="19" t="s">
        <v>194</v>
      </c>
      <c r="D25" t="s">
        <v>62</v>
      </c>
      <c r="E25" s="18" t="s">
        <v>45</v>
      </c>
      <c r="F25" t="s">
        <v>216</v>
      </c>
      <c r="G25" t="s">
        <v>48</v>
      </c>
      <c r="H25" t="s">
        <v>159</v>
      </c>
      <c r="I25" s="5" t="s">
        <v>4</v>
      </c>
      <c r="J25" t="s">
        <v>60</v>
      </c>
      <c r="K25" s="5" t="s">
        <v>238</v>
      </c>
    </row>
    <row r="26" spans="1:11" x14ac:dyDescent="0.3">
      <c r="A26">
        <v>2</v>
      </c>
      <c r="B26" s="14">
        <v>21</v>
      </c>
      <c r="C26" s="19" t="s">
        <v>239</v>
      </c>
      <c r="D26" t="s">
        <v>61</v>
      </c>
      <c r="E26" s="18" t="s">
        <v>45</v>
      </c>
      <c r="F26" t="s">
        <v>214</v>
      </c>
      <c r="G26" t="s">
        <v>48</v>
      </c>
      <c r="H26" t="s">
        <v>159</v>
      </c>
      <c r="I26" s="5" t="s">
        <v>4</v>
      </c>
      <c r="J26" t="s">
        <v>60</v>
      </c>
      <c r="K26" s="5" t="s">
        <v>240</v>
      </c>
    </row>
    <row r="27" spans="1:11" x14ac:dyDescent="0.3">
      <c r="A27">
        <v>3</v>
      </c>
      <c r="B27" s="14">
        <v>22</v>
      </c>
      <c r="C27" s="19" t="s">
        <v>241</v>
      </c>
      <c r="D27" t="s">
        <v>199</v>
      </c>
      <c r="E27" s="18" t="s">
        <v>45</v>
      </c>
      <c r="F27" t="s">
        <v>242</v>
      </c>
      <c r="G27" t="s">
        <v>47</v>
      </c>
      <c r="H27" t="s">
        <v>159</v>
      </c>
      <c r="I27" s="5" t="s">
        <v>4</v>
      </c>
      <c r="J27"/>
      <c r="K27" s="5" t="s">
        <v>243</v>
      </c>
    </row>
    <row r="28" spans="1:11" x14ac:dyDescent="0.3">
      <c r="A28">
        <v>3</v>
      </c>
      <c r="B28" s="14">
        <v>23</v>
      </c>
      <c r="C28" s="19" t="s">
        <v>244</v>
      </c>
      <c r="D28" t="s">
        <v>199</v>
      </c>
      <c r="E28" s="18" t="s">
        <v>45</v>
      </c>
      <c r="F28" t="s">
        <v>245</v>
      </c>
      <c r="G28" t="s">
        <v>48</v>
      </c>
      <c r="H28" t="s">
        <v>159</v>
      </c>
      <c r="I28" s="5" t="s">
        <v>4</v>
      </c>
      <c r="J28"/>
      <c r="K28" s="5" t="s">
        <v>246</v>
      </c>
    </row>
    <row r="29" spans="1:11" x14ac:dyDescent="0.3">
      <c r="A29">
        <v>3</v>
      </c>
      <c r="B29" s="14">
        <v>24</v>
      </c>
      <c r="C29" s="19" t="s">
        <v>247</v>
      </c>
      <c r="D29" t="s">
        <v>199</v>
      </c>
      <c r="E29" s="18" t="s">
        <v>45</v>
      </c>
      <c r="F29" t="s">
        <v>248</v>
      </c>
      <c r="G29" t="s">
        <v>48</v>
      </c>
      <c r="H29" t="s">
        <v>159</v>
      </c>
      <c r="I29" s="5" t="s">
        <v>4</v>
      </c>
      <c r="K29" s="5" t="s">
        <v>249</v>
      </c>
    </row>
    <row r="30" spans="1:11" x14ac:dyDescent="0.3">
      <c r="A30">
        <v>3</v>
      </c>
      <c r="B30" s="14">
        <v>25</v>
      </c>
      <c r="C30" s="19" t="s">
        <v>250</v>
      </c>
      <c r="D30" t="s">
        <v>199</v>
      </c>
      <c r="E30" s="18" t="s">
        <v>45</v>
      </c>
      <c r="F30" t="s">
        <v>251</v>
      </c>
      <c r="G30" t="s">
        <v>48</v>
      </c>
      <c r="H30" t="s">
        <v>159</v>
      </c>
      <c r="I30" s="5" t="s">
        <v>4</v>
      </c>
      <c r="K30" s="5" t="s">
        <v>252</v>
      </c>
    </row>
    <row r="31" spans="1:11" x14ac:dyDescent="0.3">
      <c r="A31">
        <v>3</v>
      </c>
      <c r="B31" s="14">
        <v>26</v>
      </c>
      <c r="C31" s="19" t="s">
        <v>253</v>
      </c>
      <c r="D31" t="s">
        <v>62</v>
      </c>
      <c r="E31" s="18" t="s">
        <v>45</v>
      </c>
      <c r="F31" t="s">
        <v>254</v>
      </c>
      <c r="G31" t="s">
        <v>48</v>
      </c>
      <c r="H31" t="s">
        <v>159</v>
      </c>
      <c r="I31" s="5" t="s">
        <v>4</v>
      </c>
      <c r="J31" s="5" t="s">
        <v>60</v>
      </c>
      <c r="K31" s="5" t="s">
        <v>255</v>
      </c>
    </row>
    <row r="32" spans="1:11" x14ac:dyDescent="0.3">
      <c r="A32">
        <v>3</v>
      </c>
      <c r="B32" s="14">
        <v>27</v>
      </c>
      <c r="C32" s="19" t="s">
        <v>3</v>
      </c>
      <c r="D32" t="s">
        <v>61</v>
      </c>
      <c r="E32" s="18" t="s">
        <v>45</v>
      </c>
      <c r="F32" t="s">
        <v>256</v>
      </c>
      <c r="G32" t="s">
        <v>48</v>
      </c>
      <c r="H32" t="s">
        <v>159</v>
      </c>
      <c r="I32" s="5" t="s">
        <v>4</v>
      </c>
      <c r="J32" t="s">
        <v>60</v>
      </c>
      <c r="K32" s="5" t="s">
        <v>257</v>
      </c>
    </row>
    <row r="33" spans="1:11" x14ac:dyDescent="0.3">
      <c r="A33">
        <v>4</v>
      </c>
      <c r="B33">
        <v>28</v>
      </c>
      <c r="C33" t="s">
        <v>423</v>
      </c>
      <c r="D33" t="s">
        <v>42</v>
      </c>
      <c r="E33" t="s">
        <v>45</v>
      </c>
      <c r="H33" t="s">
        <v>159</v>
      </c>
      <c r="I33" s="5" t="s">
        <v>4</v>
      </c>
      <c r="K33" s="5" t="s">
        <v>424</v>
      </c>
    </row>
    <row r="34" spans="1:11" x14ac:dyDescent="0.3">
      <c r="A34">
        <v>4</v>
      </c>
      <c r="B34">
        <v>29</v>
      </c>
      <c r="C34" t="s">
        <v>426</v>
      </c>
      <c r="D34" t="s">
        <v>42</v>
      </c>
      <c r="H34" t="s">
        <v>159</v>
      </c>
      <c r="I34" s="5" t="s">
        <v>4</v>
      </c>
      <c r="K34" s="5" t="s">
        <v>427</v>
      </c>
    </row>
    <row r="35" spans="1:11" x14ac:dyDescent="0.3">
      <c r="A35">
        <v>5</v>
      </c>
      <c r="B35">
        <v>30</v>
      </c>
      <c r="C35" t="s">
        <v>430</v>
      </c>
      <c r="D35" t="s">
        <v>42</v>
      </c>
      <c r="H35" t="s">
        <v>159</v>
      </c>
      <c r="I35" s="5" t="s">
        <v>4</v>
      </c>
      <c r="K35" s="5" t="s">
        <v>431</v>
      </c>
    </row>
    <row r="36" spans="1:11" x14ac:dyDescent="0.3">
      <c r="A36">
        <v>5</v>
      </c>
      <c r="B36">
        <v>31</v>
      </c>
      <c r="C36" t="s">
        <v>432</v>
      </c>
      <c r="D36" t="s">
        <v>42</v>
      </c>
      <c r="H36" t="s">
        <v>159</v>
      </c>
      <c r="I36" s="5" t="s">
        <v>4</v>
      </c>
      <c r="K36" s="5" t="s">
        <v>433</v>
      </c>
    </row>
    <row r="37" spans="1:11" x14ac:dyDescent="0.3">
      <c r="A37">
        <v>5</v>
      </c>
      <c r="B37">
        <v>32</v>
      </c>
      <c r="C37" t="s">
        <v>434</v>
      </c>
      <c r="D37" t="s">
        <v>42</v>
      </c>
      <c r="H37" t="s">
        <v>159</v>
      </c>
      <c r="I37" s="5" t="s">
        <v>4</v>
      </c>
      <c r="K37" s="5" t="s">
        <v>435</v>
      </c>
    </row>
    <row r="38" spans="1:11" x14ac:dyDescent="0.3">
      <c r="A38">
        <v>5</v>
      </c>
      <c r="B38">
        <v>33</v>
      </c>
      <c r="C38" t="s">
        <v>436</v>
      </c>
      <c r="D38" t="s">
        <v>42</v>
      </c>
      <c r="H38" t="s">
        <v>159</v>
      </c>
      <c r="I38" s="5" t="s">
        <v>4</v>
      </c>
      <c r="K38" s="5" t="s">
        <v>437</v>
      </c>
    </row>
    <row r="39" spans="1:11" x14ac:dyDescent="0.3">
      <c r="A39">
        <v>5</v>
      </c>
      <c r="B39">
        <v>34</v>
      </c>
      <c r="C39" t="s">
        <v>440</v>
      </c>
      <c r="D39" t="s">
        <v>42</v>
      </c>
      <c r="H39" t="s">
        <v>159</v>
      </c>
      <c r="I39" s="5" t="s">
        <v>4</v>
      </c>
      <c r="K39" s="5" t="s">
        <v>441</v>
      </c>
    </row>
    <row r="40" spans="1:11" x14ac:dyDescent="0.3">
      <c r="A40">
        <v>5</v>
      </c>
      <c r="B40">
        <v>35</v>
      </c>
      <c r="C40" t="s">
        <v>423</v>
      </c>
      <c r="D40" t="s">
        <v>42</v>
      </c>
      <c r="H40" t="s">
        <v>159</v>
      </c>
      <c r="I40" s="5" t="s">
        <v>4</v>
      </c>
      <c r="K40" s="5" t="s">
        <v>442</v>
      </c>
    </row>
    <row r="41" spans="1:11" x14ac:dyDescent="0.3">
      <c r="A41">
        <v>5</v>
      </c>
      <c r="B41">
        <v>36</v>
      </c>
      <c r="C41" t="s">
        <v>436</v>
      </c>
      <c r="D41" t="s">
        <v>42</v>
      </c>
      <c r="H41" t="s">
        <v>159</v>
      </c>
      <c r="I41" s="5" t="s">
        <v>4</v>
      </c>
      <c r="K41" s="5" t="s">
        <v>445</v>
      </c>
    </row>
    <row r="42" spans="1:11" x14ac:dyDescent="0.3">
      <c r="A42">
        <v>4</v>
      </c>
      <c r="B42">
        <v>37</v>
      </c>
      <c r="C42" t="s">
        <v>589</v>
      </c>
      <c r="D42" t="s">
        <v>42</v>
      </c>
      <c r="E42" t="s">
        <v>166</v>
      </c>
      <c r="F42" t="s">
        <v>590</v>
      </c>
      <c r="H42" t="s">
        <v>159</v>
      </c>
      <c r="I42" s="5" t="s">
        <v>4</v>
      </c>
      <c r="J42" s="5" t="s">
        <v>172</v>
      </c>
      <c r="K42" s="5" t="s">
        <v>591</v>
      </c>
    </row>
  </sheetData>
  <sheetProtection algorithmName="SHA-512" hashValue="lZW+bnm+aRVrPs++TP+RW3GeKeM0wd5yvMU3S96diT2HvitVDdE2PmMcoPhUTDiLRwJ/hWzfnK0qzMhgQ2A4lQ==" saltValue="7iM9ywBTH2ccTB/95GLKOg==" spinCount="100000" sheet="1" objects="1" scenarios="1"/>
  <autoFilter ref="A5:K14" xr:uid="{00000000-0001-0000-0700-000000000000}">
    <filterColumn colId="7">
      <filters>
        <filter val="Active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ui_element_add">
                <anchor moveWithCells="1" sizeWithCells="1">
                  <from>
                    <xdr:col>0</xdr:col>
                    <xdr:colOff>266700</xdr:colOff>
                    <xdr:row>1</xdr:row>
                    <xdr:rowOff>38100</xdr:rowOff>
                  </from>
                  <to>
                    <xdr:col>2</xdr:col>
                    <xdr:colOff>7620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user_action_delete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3</xdr:col>
                    <xdr:colOff>754380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ui_element_edit">
                <anchor moveWithCells="1" sizeWithCells="1">
                  <from>
                    <xdr:col>3</xdr:col>
                    <xdr:colOff>1013460</xdr:colOff>
                    <xdr:row>1</xdr:row>
                    <xdr:rowOff>45720</xdr:rowOff>
                  </from>
                  <to>
                    <xdr:col>3</xdr:col>
                    <xdr:colOff>2087880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9A1873-0013-44D1-B708-B710C9C6E951}">
          <x14:formula1>
            <xm:f>masters!$A$2:$A$4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>
    <tabColor rgb="FF00B050"/>
  </sheetPr>
  <dimension ref="A1:XFC11"/>
  <sheetViews>
    <sheetView workbookViewId="0">
      <selection activeCell="B7" sqref="B7"/>
    </sheetView>
  </sheetViews>
  <sheetFormatPr defaultColWidth="0" defaultRowHeight="14.4" x14ac:dyDescent="0.3"/>
  <cols>
    <col min="1" max="1" width="12.21875" customWidth="1"/>
    <col min="2" max="2" width="57.5546875" customWidth="1"/>
    <col min="3" max="3" width="9.109375" customWidth="1"/>
    <col min="4" max="4" width="9.109375" style="5" customWidth="1"/>
    <col min="5" max="5" width="39.109375" customWidth="1"/>
    <col min="6" max="16381" width="9.109375" hidden="1"/>
    <col min="16382" max="16382" width="13.88671875" hidden="1" customWidth="1"/>
    <col min="16383" max="16383" width="9.109375" hidden="1"/>
    <col min="16384" max="16384" width="13.88671875" hidden="1"/>
  </cols>
  <sheetData>
    <row r="1" spans="1:5" x14ac:dyDescent="0.3">
      <c r="A1" s="4"/>
      <c r="B1" s="4"/>
      <c r="C1" s="4"/>
      <c r="D1" s="6"/>
      <c r="E1" s="4"/>
    </row>
    <row r="2" spans="1:5" x14ac:dyDescent="0.3">
      <c r="A2" s="4"/>
      <c r="B2" s="4"/>
      <c r="C2" s="4"/>
      <c r="D2" s="6"/>
      <c r="E2" s="4"/>
    </row>
    <row r="3" spans="1:5" x14ac:dyDescent="0.3">
      <c r="A3" s="4"/>
      <c r="B3" s="4"/>
      <c r="C3" s="4"/>
      <c r="D3" s="6"/>
      <c r="E3" s="4"/>
    </row>
    <row r="4" spans="1:5" x14ac:dyDescent="0.3">
      <c r="A4" s="4"/>
      <c r="B4" s="4"/>
      <c r="C4" s="4"/>
      <c r="D4" s="6"/>
      <c r="E4" s="4"/>
    </row>
    <row r="5" spans="1:5" x14ac:dyDescent="0.3">
      <c r="A5" s="1" t="s">
        <v>278</v>
      </c>
      <c r="B5" s="1" t="s">
        <v>279</v>
      </c>
      <c r="C5" s="1" t="s">
        <v>0</v>
      </c>
      <c r="D5" s="7" t="s">
        <v>5</v>
      </c>
      <c r="E5" s="1" t="s">
        <v>261</v>
      </c>
    </row>
    <row r="6" spans="1:5" x14ac:dyDescent="0.3">
      <c r="A6">
        <v>1</v>
      </c>
      <c r="B6" t="s">
        <v>308</v>
      </c>
      <c r="C6" t="s">
        <v>159</v>
      </c>
      <c r="D6" s="5" t="s">
        <v>4</v>
      </c>
      <c r="E6" t="s">
        <v>309</v>
      </c>
    </row>
    <row r="7" spans="1:5" x14ac:dyDescent="0.3">
      <c r="A7">
        <v>2</v>
      </c>
      <c r="B7" t="s">
        <v>382</v>
      </c>
      <c r="C7" t="s">
        <v>159</v>
      </c>
      <c r="D7" s="5" t="s">
        <v>4</v>
      </c>
      <c r="E7" t="s">
        <v>383</v>
      </c>
    </row>
    <row r="8" spans="1:5" x14ac:dyDescent="0.3">
      <c r="A8">
        <v>3</v>
      </c>
      <c r="B8" t="s">
        <v>384</v>
      </c>
      <c r="C8" t="s">
        <v>159</v>
      </c>
      <c r="D8" s="5" t="s">
        <v>4</v>
      </c>
      <c r="E8" t="s">
        <v>385</v>
      </c>
    </row>
    <row r="9" spans="1:5" x14ac:dyDescent="0.3">
      <c r="A9">
        <v>4</v>
      </c>
      <c r="B9" t="s">
        <v>386</v>
      </c>
      <c r="C9" t="s">
        <v>159</v>
      </c>
      <c r="D9" s="5" t="s">
        <v>4</v>
      </c>
      <c r="E9" t="s">
        <v>387</v>
      </c>
    </row>
    <row r="10" spans="1:5" x14ac:dyDescent="0.3">
      <c r="A10">
        <v>5</v>
      </c>
      <c r="B10" t="s">
        <v>388</v>
      </c>
      <c r="C10" t="s">
        <v>159</v>
      </c>
      <c r="D10" s="5" t="s">
        <v>4</v>
      </c>
      <c r="E10" t="s">
        <v>389</v>
      </c>
    </row>
    <row r="11" spans="1:5" x14ac:dyDescent="0.3">
      <c r="A11">
        <v>6</v>
      </c>
      <c r="B11" t="s">
        <v>554</v>
      </c>
      <c r="C11" t="s">
        <v>159</v>
      </c>
      <c r="D11" s="5" t="s">
        <v>4</v>
      </c>
      <c r="E11" t="s">
        <v>555</v>
      </c>
    </row>
  </sheetData>
  <sheetProtection algorithmName="SHA-512" hashValue="/qnrT2eDTnDyXtrzGhy9IUwoR2Hwj7Vt7ohB5FKhsbd3CmljsjUhrJo7RnpQYDLbXr3Ny34aM3/rSEuSox0BLw==" saltValue="uK5rPpWq9bR6dNDiFsDCLw==" spinCount="100000" sheet="1" objects="1" scenarios="1"/>
  <autoFilter ref="A5:E5" xr:uid="{00000000-0001-0000-02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function_add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function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print="0" autoFill="0" autoPict="0" macro="[0]!function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568EF0-8DED-4C6E-9FFB-45EB200236F6}">
          <x14:formula1>
            <xm:f>masters!$A$2:$A$4</xm:f>
          </x14:formula1>
          <xm:sqref>D1:D1048576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 filterMode="1">
    <tabColor rgb="FF00B050"/>
  </sheetPr>
  <dimension ref="A1:AAE18"/>
  <sheetViews>
    <sheetView tabSelected="1" workbookViewId="0">
      <selection activeCell="D20" sqref="D20"/>
    </sheetView>
  </sheetViews>
  <sheetFormatPr defaultColWidth="0" defaultRowHeight="14.4" x14ac:dyDescent="0.3"/>
  <cols>
    <col min="1" max="1" width="12.44140625" bestFit="1" customWidth="1"/>
    <col min="2" max="2" width="16.5546875" bestFit="1" customWidth="1"/>
    <col min="3" max="3" width="20" bestFit="1" customWidth="1"/>
    <col min="4" max="4" width="19.6640625" bestFit="1" customWidth="1"/>
    <col min="5" max="5" width="46.109375" customWidth="1"/>
    <col min="6" max="6" width="18.109375" bestFit="1" customWidth="1"/>
    <col min="7" max="7" width="59" bestFit="1" customWidth="1"/>
    <col min="8" max="12" width="9.109375" customWidth="1"/>
    <col min="13" max="13" width="26.109375" bestFit="1" customWidth="1"/>
    <col min="14" max="14" width="9.88671875" customWidth="1"/>
    <col min="15" max="15" width="9.88671875" bestFit="1" customWidth="1"/>
    <col min="16" max="17" width="9.109375" style="5" customWidth="1"/>
    <col min="18" max="18" width="41.88671875" customWidth="1"/>
    <col min="19" max="698" width="9.109375" hidden="1" customWidth="1"/>
    <col min="699" max="699" width="9.109375" style="5" hidden="1" customWidth="1"/>
    <col min="700" max="701" width="9.109375" hidden="1" customWidth="1"/>
    <col min="702" max="703" width="9.109375" style="5" hidden="1" customWidth="1"/>
    <col min="704" max="705" width="9.109375" hidden="1" customWidth="1"/>
    <col min="706" max="707" width="9.109375" style="5" hidden="1" customWidth="1"/>
    <col min="708" max="16384" width="9.109375" hidden="1"/>
  </cols>
  <sheetData>
    <row r="1" spans="1:707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6"/>
      <c r="Q1" s="6"/>
      <c r="R1" s="4"/>
      <c r="ZW1"/>
      <c r="ZZ1"/>
      <c r="AAD1"/>
      <c r="AAE1"/>
    </row>
    <row r="2" spans="1:707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6"/>
      <c r="Q2" s="6"/>
      <c r="R2" s="4"/>
      <c r="ZW2"/>
      <c r="ZZ2"/>
      <c r="AAD2"/>
      <c r="AAE2"/>
    </row>
    <row r="3" spans="1:707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6"/>
      <c r="Q3" s="6"/>
      <c r="R3" s="4"/>
      <c r="ZW3"/>
      <c r="ZZ3"/>
      <c r="AAD3"/>
      <c r="AAE3"/>
    </row>
    <row r="4" spans="1:707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6"/>
      <c r="R4" s="4"/>
      <c r="ZW4"/>
      <c r="ZZ4"/>
      <c r="AAD4"/>
      <c r="AAE4"/>
    </row>
    <row r="5" spans="1:707" x14ac:dyDescent="0.3">
      <c r="A5" s="1" t="s">
        <v>278</v>
      </c>
      <c r="B5" s="1" t="s">
        <v>280</v>
      </c>
      <c r="C5" s="1" t="s">
        <v>281</v>
      </c>
      <c r="D5" s="1" t="s">
        <v>140</v>
      </c>
      <c r="E5" s="1" t="s">
        <v>141</v>
      </c>
      <c r="F5" s="1" t="s">
        <v>282</v>
      </c>
      <c r="G5" s="1" t="s">
        <v>8</v>
      </c>
      <c r="H5" s="1" t="s">
        <v>80</v>
      </c>
      <c r="I5" s="1" t="s">
        <v>81</v>
      </c>
      <c r="J5" s="1" t="s">
        <v>82</v>
      </c>
      <c r="K5" s="1" t="s">
        <v>83</v>
      </c>
      <c r="L5" s="1" t="s">
        <v>84</v>
      </c>
      <c r="M5" s="1" t="s">
        <v>142</v>
      </c>
      <c r="N5" s="1" t="s">
        <v>291</v>
      </c>
      <c r="O5" s="1" t="s">
        <v>143</v>
      </c>
      <c r="P5" s="7" t="s">
        <v>0</v>
      </c>
      <c r="Q5" s="7" t="s">
        <v>288</v>
      </c>
      <c r="R5" s="1" t="s">
        <v>144</v>
      </c>
      <c r="ZW5"/>
      <c r="ZZ5"/>
      <c r="AAD5"/>
      <c r="AAE5"/>
    </row>
    <row r="6" spans="1:707" x14ac:dyDescent="0.3">
      <c r="A6">
        <v>3</v>
      </c>
      <c r="B6">
        <v>1</v>
      </c>
      <c r="C6">
        <v>1</v>
      </c>
      <c r="D6" t="s">
        <v>14</v>
      </c>
      <c r="E6" t="str">
        <f>CONCATENATE("Given User goes to ","'",Page!B8,"'"," Page")</f>
        <v>Given User goes to 'Home' Page</v>
      </c>
      <c r="G6" t="s">
        <v>103</v>
      </c>
      <c r="H6" t="s">
        <v>577</v>
      </c>
      <c r="N6">
        <v>1</v>
      </c>
      <c r="O6">
        <v>3</v>
      </c>
      <c r="P6" s="5" t="s">
        <v>159</v>
      </c>
      <c r="Q6" s="5" t="s">
        <v>4</v>
      </c>
      <c r="R6" t="s">
        <v>579</v>
      </c>
    </row>
    <row r="7" spans="1:707" x14ac:dyDescent="0.3">
      <c r="A7">
        <v>3</v>
      </c>
      <c r="B7">
        <v>1</v>
      </c>
      <c r="C7">
        <v>2</v>
      </c>
      <c r="D7" t="s">
        <v>14</v>
      </c>
      <c r="E7" t="str">
        <f>CONCATENATE("Then System should display 'dfgdg' in ","'",'UI Element'!C29,"'"," field")</f>
        <v>Then System should display 'dfgdg' in 'Register User Note' field</v>
      </c>
      <c r="G7" t="s">
        <v>13</v>
      </c>
      <c r="H7" t="s">
        <v>580</v>
      </c>
      <c r="I7" t="s">
        <v>581</v>
      </c>
      <c r="N7">
        <v>2</v>
      </c>
      <c r="O7">
        <v>3</v>
      </c>
      <c r="P7" s="5" t="s">
        <v>159</v>
      </c>
      <c r="Q7" s="5" t="s">
        <v>4</v>
      </c>
      <c r="R7" t="s">
        <v>582</v>
      </c>
    </row>
    <row r="8" spans="1:707" x14ac:dyDescent="0.3">
      <c r="A8">
        <v>5</v>
      </c>
      <c r="B8">
        <v>2</v>
      </c>
      <c r="C8">
        <v>1</v>
      </c>
      <c r="D8" t="s">
        <v>65</v>
      </c>
      <c r="E8" t="str">
        <f>CONCATENATE("Given User goes to ","'",Page!B7,"'"," Page")</f>
        <v>Given User goes to 'Register' Page</v>
      </c>
      <c r="G8" t="s">
        <v>103</v>
      </c>
      <c r="H8" t="s">
        <v>559</v>
      </c>
      <c r="N8">
        <v>1</v>
      </c>
      <c r="O8">
        <v>2</v>
      </c>
      <c r="P8" s="5" t="s">
        <v>159</v>
      </c>
      <c r="Q8" s="5" t="s">
        <v>4</v>
      </c>
      <c r="R8" t="s">
        <v>584</v>
      </c>
    </row>
    <row r="9" spans="1:707" x14ac:dyDescent="0.3">
      <c r="A9">
        <v>5</v>
      </c>
      <c r="B9">
        <v>3</v>
      </c>
      <c r="C9">
        <v>2</v>
      </c>
      <c r="D9" t="s">
        <v>7</v>
      </c>
      <c r="E9" t="s">
        <v>585</v>
      </c>
      <c r="F9" t="s">
        <v>47</v>
      </c>
      <c r="G9" t="s">
        <v>327</v>
      </c>
      <c r="H9" t="s">
        <v>66</v>
      </c>
      <c r="N9">
        <v>1</v>
      </c>
      <c r="O9">
        <v>2</v>
      </c>
      <c r="P9" s="5" t="s">
        <v>159</v>
      </c>
      <c r="Q9" s="5" t="s">
        <v>4</v>
      </c>
      <c r="R9" t="s">
        <v>586</v>
      </c>
    </row>
    <row r="10" spans="1:707" hidden="1" x14ac:dyDescent="0.3">
      <c r="A10">
        <v>4</v>
      </c>
      <c r="B10">
        <v>4</v>
      </c>
      <c r="C10">
        <v>1</v>
      </c>
      <c r="D10" t="s">
        <v>7</v>
      </c>
      <c r="G10" t="s">
        <v>103</v>
      </c>
    </row>
    <row r="11" spans="1:707" x14ac:dyDescent="0.3">
      <c r="A11">
        <v>1</v>
      </c>
      <c r="B11">
        <v>5</v>
      </c>
      <c r="C11">
        <v>1</v>
      </c>
      <c r="D11" t="s">
        <v>65</v>
      </c>
      <c r="E11" t="str">
        <f>CONCATENATE("Given User goes to ","'",Page!B6,"'"," Page")</f>
        <v>Given User goes to 'Login' Page</v>
      </c>
      <c r="G11" t="s">
        <v>596</v>
      </c>
      <c r="H11" t="s">
        <v>608</v>
      </c>
      <c r="N11">
        <v>1</v>
      </c>
      <c r="O11">
        <v>1</v>
      </c>
      <c r="P11" s="5" t="s">
        <v>159</v>
      </c>
      <c r="Q11" s="5" t="s">
        <v>4</v>
      </c>
      <c r="R11" t="s">
        <v>609</v>
      </c>
    </row>
    <row r="12" spans="1:707" hidden="1" x14ac:dyDescent="0.3">
      <c r="A12">
        <v>1</v>
      </c>
      <c r="B12">
        <v>6</v>
      </c>
      <c r="C12">
        <v>2</v>
      </c>
      <c r="D12" t="s">
        <v>65</v>
      </c>
      <c r="G12" t="s">
        <v>601</v>
      </c>
      <c r="H12" t="s">
        <v>610</v>
      </c>
      <c r="I12" t="s">
        <v>611</v>
      </c>
      <c r="J12" t="s">
        <v>612</v>
      </c>
      <c r="N12">
        <v>3</v>
      </c>
    </row>
    <row r="13" spans="1:707" x14ac:dyDescent="0.3">
      <c r="A13">
        <v>1</v>
      </c>
      <c r="B13">
        <v>7</v>
      </c>
      <c r="C13">
        <v>5</v>
      </c>
      <c r="D13" t="s">
        <v>65</v>
      </c>
      <c r="E13" t="str">
        <f>CONCATENATE("Given User goes to ","'",Page!B6,"'"," Page")</f>
        <v>Given User goes to 'Login' Page</v>
      </c>
      <c r="G13" t="s">
        <v>596</v>
      </c>
      <c r="H13" t="s">
        <v>608</v>
      </c>
      <c r="N13">
        <v>1</v>
      </c>
      <c r="O13">
        <v>1</v>
      </c>
      <c r="P13" s="5" t="s">
        <v>159</v>
      </c>
      <c r="Q13" s="5" t="s">
        <v>4</v>
      </c>
      <c r="R13" t="s">
        <v>613</v>
      </c>
    </row>
    <row r="14" spans="1:707" x14ac:dyDescent="0.3">
      <c r="A14">
        <v>1</v>
      </c>
      <c r="B14">
        <v>8</v>
      </c>
      <c r="C14">
        <v>6</v>
      </c>
      <c r="D14" t="s">
        <v>65</v>
      </c>
      <c r="E14" t="str">
        <f>CONCATENATE("When User selects ","'",'UI Element'!C8,"'"," as 'dfgdfg' and wait for ","'",'UI Element'!C9,"'"," to be 'visible'")</f>
        <v>When User selects 'Password' as 'dfgdfg' and wait for 'Username Message' to be 'visible'</v>
      </c>
      <c r="G14" t="s">
        <v>601</v>
      </c>
      <c r="H14" t="s">
        <v>610</v>
      </c>
      <c r="I14" t="s">
        <v>611</v>
      </c>
      <c r="J14" t="s">
        <v>612</v>
      </c>
      <c r="N14">
        <v>3</v>
      </c>
      <c r="O14">
        <v>1</v>
      </c>
      <c r="P14" s="5" t="s">
        <v>159</v>
      </c>
      <c r="Q14" s="5" t="s">
        <v>4</v>
      </c>
      <c r="R14" s="35" t="s">
        <v>614</v>
      </c>
    </row>
    <row r="15" spans="1:707" x14ac:dyDescent="0.3">
      <c r="A15">
        <v>1</v>
      </c>
      <c r="B15">
        <v>9</v>
      </c>
      <c r="C15">
        <v>7</v>
      </c>
      <c r="D15" t="s">
        <v>65</v>
      </c>
      <c r="E15" t="str">
        <f>CONCATENATE("Then System should display 'dfgfsdg' in ","'",'UI Element'!C10,"'"," field")</f>
        <v>Then System should display 'dfgfsdg' in 'Password Message' field</v>
      </c>
      <c r="G15" t="s">
        <v>607</v>
      </c>
      <c r="H15" t="s">
        <v>615</v>
      </c>
      <c r="I15" t="s">
        <v>616</v>
      </c>
      <c r="N15">
        <v>2</v>
      </c>
      <c r="O15">
        <v>1</v>
      </c>
      <c r="P15" s="5" t="s">
        <v>159</v>
      </c>
      <c r="Q15" s="5" t="s">
        <v>4</v>
      </c>
      <c r="R15" t="s">
        <v>617</v>
      </c>
    </row>
    <row r="16" spans="1:707" x14ac:dyDescent="0.3">
      <c r="A16">
        <v>6</v>
      </c>
      <c r="B16">
        <v>10</v>
      </c>
      <c r="C16">
        <v>1</v>
      </c>
      <c r="D16" t="s">
        <v>65</v>
      </c>
      <c r="E16" t="str">
        <f>CONCATENATE("Given User goes to ","'",Page!B7,"'"," Page")</f>
        <v>Given User goes to 'Register' Page</v>
      </c>
      <c r="G16" t="s">
        <v>596</v>
      </c>
      <c r="H16" t="s">
        <v>559</v>
      </c>
      <c r="N16">
        <v>1</v>
      </c>
      <c r="O16">
        <v>2</v>
      </c>
      <c r="P16" s="5" t="s">
        <v>159</v>
      </c>
      <c r="Q16" s="5" t="s">
        <v>4</v>
      </c>
      <c r="R16" t="s">
        <v>618</v>
      </c>
    </row>
    <row r="17" spans="1:18" x14ac:dyDescent="0.3">
      <c r="A17">
        <v>6</v>
      </c>
      <c r="B17">
        <v>11</v>
      </c>
      <c r="C17">
        <v>2</v>
      </c>
      <c r="D17" t="s">
        <v>65</v>
      </c>
      <c r="E17" t="str">
        <f>CONCATENATE("Then System should show ","'",'UI Element'!C21,"'"," as 'fgfdg'")</f>
        <v>Then System should show 'Username message' as 'fgfdg'</v>
      </c>
      <c r="G17" t="s">
        <v>606</v>
      </c>
      <c r="H17" t="s">
        <v>619</v>
      </c>
      <c r="I17" t="s">
        <v>620</v>
      </c>
      <c r="N17">
        <v>2</v>
      </c>
      <c r="O17">
        <v>2</v>
      </c>
      <c r="P17" s="5" t="s">
        <v>159</v>
      </c>
      <c r="Q17" s="5" t="s">
        <v>4</v>
      </c>
      <c r="R17" t="s">
        <v>621</v>
      </c>
    </row>
    <row r="18" spans="1:18" x14ac:dyDescent="0.3">
      <c r="A18">
        <v>6</v>
      </c>
      <c r="B18">
        <v>12</v>
      </c>
      <c r="C18">
        <v>3</v>
      </c>
      <c r="D18" t="s">
        <v>65</v>
      </c>
      <c r="E18" t="str">
        <f>CONCATENATE("When User enters ","'",'UI Element'!C17,"'"," as 'dfgdf' and wait for ","'",'UI Element'!C18,"'"," to be 'visible'")</f>
        <v>When User enters 'First name' as 'dfgdf' and wait for 'Last nameJJ' to be 'visible'</v>
      </c>
      <c r="G18" t="s">
        <v>600</v>
      </c>
      <c r="H18" t="s">
        <v>622</v>
      </c>
      <c r="I18" t="s">
        <v>623</v>
      </c>
      <c r="J18" t="s">
        <v>624</v>
      </c>
      <c r="N18">
        <v>3</v>
      </c>
      <c r="O18">
        <v>2</v>
      </c>
      <c r="P18" s="5" t="s">
        <v>159</v>
      </c>
      <c r="Q18" s="5" t="s">
        <v>4</v>
      </c>
      <c r="R18" t="s">
        <v>625</v>
      </c>
    </row>
  </sheetData>
  <sheetProtection algorithmName="SHA-512" hashValue="zTTZwR6kETBwuRvEbieX4ocuaGxjRjtu1V0yaUvqvfLwvRbHycThbe99xbVP8QkuVYuz1MsHX0QalgtZhg3Hqw==" saltValue="xcN3FeS4z++rChHK62afGA==" spinCount="100000" sheet="1" objects="1" scenarios="1"/>
  <autoFilter ref="A5:R18" xr:uid="{00000000-0001-0000-0500-000000000000}">
    <filterColumn colId="15">
      <filters>
        <filter val="Active"/>
      </filters>
    </filterColumn>
  </autoFilter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98" r:id="rId4" name="Button 18">
              <controlPr defaultSize="0" print="0" autoFill="0" autoPict="0" macro="[0]!FunctionStep_delete">
                <anchor moveWithCells="1" sizeWithCells="1">
                  <from>
                    <xdr:col>4</xdr:col>
                    <xdr:colOff>320040</xdr:colOff>
                    <xdr:row>1</xdr:row>
                    <xdr:rowOff>30480</xdr:rowOff>
                  </from>
                  <to>
                    <xdr:col>4</xdr:col>
                    <xdr:colOff>1821180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9" r:id="rId5" name="Button 19">
              <controlPr defaultSize="0" print="0" autoFill="0" autoPict="0" macro="[0]!function_step_definition_add">
                <anchor moveWithCells="1" sizeWithCells="1">
                  <from>
                    <xdr:col>2</xdr:col>
                    <xdr:colOff>441960</xdr:colOff>
                    <xdr:row>1</xdr:row>
                    <xdr:rowOff>7620</xdr:rowOff>
                  </from>
                  <to>
                    <xdr:col>3</xdr:col>
                    <xdr:colOff>480060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612D5-B432-43BA-8BB1-95E47A7E0EE8}">
          <x14:formula1>
            <xm:f>masters!$A$2:$A$4</xm:f>
          </x14:formula1>
          <xm:sqref>Q6:Q1048576 P1:P1048576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E9C7-3FDD-4BFC-A98F-5318E1534611}">
  <sheetPr codeName="Sheet15" filterMode="1">
    <tabColor rgb="FF00B050"/>
  </sheetPr>
  <dimension ref="A1:AAE20"/>
  <sheetViews>
    <sheetView workbookViewId="0">
      <selection activeCell="E12" sqref="E12"/>
    </sheetView>
  </sheetViews>
  <sheetFormatPr defaultColWidth="0" defaultRowHeight="14.4" x14ac:dyDescent="0.3"/>
  <cols>
    <col min="1" max="1" width="10.6640625" customWidth="1"/>
    <col min="2" max="2" width="13.21875" bestFit="1" customWidth="1"/>
    <col min="3" max="3" width="17.33203125" bestFit="1" customWidth="1"/>
    <col min="4" max="4" width="26.109375" bestFit="1" customWidth="1"/>
    <col min="5" max="5" width="29.88671875" bestFit="1" customWidth="1"/>
    <col min="6" max="6" width="19.6640625" bestFit="1" customWidth="1"/>
    <col min="7" max="7" width="78.33203125" bestFit="1" customWidth="1"/>
    <col min="8" max="8" width="83.44140625" bestFit="1" customWidth="1"/>
    <col min="9" max="13" width="9.109375" hidden="1" customWidth="1"/>
    <col min="14" max="14" width="27" customWidth="1"/>
    <col min="15" max="15" width="9.88671875" hidden="1" customWidth="1"/>
    <col min="16" max="16" width="9.88671875" bestFit="1" customWidth="1"/>
    <col min="17" max="17" width="9.109375" customWidth="1"/>
    <col min="18" max="18" width="41.88671875" customWidth="1"/>
    <col min="19" max="698" width="9.109375" hidden="1" customWidth="1"/>
    <col min="699" max="699" width="9.109375" style="5" hidden="1" customWidth="1"/>
    <col min="700" max="701" width="9.109375" hidden="1" customWidth="1"/>
    <col min="702" max="703" width="9.109375" style="5" hidden="1" customWidth="1"/>
    <col min="704" max="705" width="9.109375" hidden="1" customWidth="1"/>
    <col min="706" max="707" width="9.109375" style="5" hidden="1" customWidth="1"/>
    <col min="708" max="16384" width="9.109375" hidden="1"/>
  </cols>
  <sheetData>
    <row r="1" spans="1:707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ZW1"/>
      <c r="ZZ1"/>
      <c r="AAD1"/>
      <c r="AAE1"/>
    </row>
    <row r="2" spans="1:707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ZW2"/>
      <c r="ZZ2"/>
      <c r="AAD2"/>
      <c r="AAE2"/>
    </row>
    <row r="3" spans="1:707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ZW3"/>
      <c r="ZZ3"/>
      <c r="AAD3"/>
      <c r="AAE3"/>
    </row>
    <row r="4" spans="1:707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ZW4"/>
      <c r="ZZ4"/>
      <c r="AAD4"/>
      <c r="AAE4"/>
    </row>
    <row r="5" spans="1:707" x14ac:dyDescent="0.3">
      <c r="A5" s="1" t="s">
        <v>133</v>
      </c>
      <c r="B5" s="1" t="s">
        <v>134</v>
      </c>
      <c r="C5" s="1" t="s">
        <v>138</v>
      </c>
      <c r="D5" s="1" t="s">
        <v>292</v>
      </c>
      <c r="E5" s="1" t="s">
        <v>293</v>
      </c>
      <c r="F5" s="1" t="s">
        <v>140</v>
      </c>
      <c r="G5" s="1" t="s">
        <v>141</v>
      </c>
      <c r="H5" s="1" t="s">
        <v>8</v>
      </c>
      <c r="I5" s="1" t="s">
        <v>80</v>
      </c>
      <c r="J5" s="1" t="s">
        <v>81</v>
      </c>
      <c r="K5" s="1" t="s">
        <v>82</v>
      </c>
      <c r="L5" s="1" t="s">
        <v>83</v>
      </c>
      <c r="M5" s="1" t="s">
        <v>84</v>
      </c>
      <c r="N5" s="1" t="s">
        <v>142</v>
      </c>
      <c r="O5" s="1" t="s">
        <v>85</v>
      </c>
      <c r="P5" s="1" t="s">
        <v>143</v>
      </c>
      <c r="Q5" s="1" t="s">
        <v>0</v>
      </c>
      <c r="R5" s="1" t="s">
        <v>144</v>
      </c>
      <c r="ZW5"/>
      <c r="ZZ5"/>
      <c r="AAD5"/>
      <c r="AAE5"/>
    </row>
    <row r="6" spans="1:707" x14ac:dyDescent="0.3">
      <c r="A6">
        <v>1</v>
      </c>
      <c r="B6">
        <v>1</v>
      </c>
      <c r="C6">
        <v>2</v>
      </c>
      <c r="D6">
        <v>1</v>
      </c>
      <c r="E6">
        <v>1</v>
      </c>
      <c r="F6" t="s">
        <v>65</v>
      </c>
      <c r="G6" t="s">
        <v>11</v>
      </c>
      <c r="Q6" t="s">
        <v>159</v>
      </c>
      <c r="R6" t="s">
        <v>314</v>
      </c>
    </row>
    <row r="7" spans="1:707" x14ac:dyDescent="0.3">
      <c r="A7">
        <v>1</v>
      </c>
      <c r="B7">
        <v>1</v>
      </c>
      <c r="C7">
        <v>2</v>
      </c>
      <c r="D7">
        <v>2</v>
      </c>
      <c r="E7">
        <v>2</v>
      </c>
      <c r="F7" t="s">
        <v>65</v>
      </c>
      <c r="G7" t="s">
        <v>310</v>
      </c>
      <c r="Q7" t="s">
        <v>159</v>
      </c>
      <c r="R7" t="s">
        <v>315</v>
      </c>
    </row>
    <row r="8" spans="1:707" x14ac:dyDescent="0.3">
      <c r="A8">
        <v>1</v>
      </c>
      <c r="B8">
        <v>1</v>
      </c>
      <c r="C8">
        <v>2</v>
      </c>
      <c r="D8">
        <v>3</v>
      </c>
      <c r="E8">
        <v>3</v>
      </c>
      <c r="F8" t="s">
        <v>65</v>
      </c>
      <c r="G8" t="s">
        <v>311</v>
      </c>
      <c r="Q8" t="s">
        <v>159</v>
      </c>
      <c r="R8" t="s">
        <v>316</v>
      </c>
    </row>
    <row r="9" spans="1:707" x14ac:dyDescent="0.3">
      <c r="A9">
        <v>1</v>
      </c>
      <c r="B9">
        <v>2</v>
      </c>
      <c r="C9">
        <v>11</v>
      </c>
      <c r="D9">
        <v>1</v>
      </c>
      <c r="E9">
        <v>1</v>
      </c>
      <c r="F9" t="s">
        <v>65</v>
      </c>
      <c r="G9" t="s">
        <v>377</v>
      </c>
      <c r="Q9" t="s">
        <v>159</v>
      </c>
      <c r="R9" t="s">
        <v>397</v>
      </c>
    </row>
    <row r="10" spans="1:707" x14ac:dyDescent="0.3">
      <c r="A10">
        <v>1</v>
      </c>
      <c r="B10">
        <v>2</v>
      </c>
      <c r="C10">
        <v>11</v>
      </c>
      <c r="D10">
        <v>2</v>
      </c>
      <c r="E10">
        <v>2</v>
      </c>
      <c r="F10" t="s">
        <v>65</v>
      </c>
      <c r="G10" t="s">
        <v>396</v>
      </c>
      <c r="Q10" t="s">
        <v>159</v>
      </c>
      <c r="R10" t="s">
        <v>398</v>
      </c>
    </row>
    <row r="11" spans="1:707" x14ac:dyDescent="0.3">
      <c r="A11">
        <v>1</v>
      </c>
      <c r="B11">
        <v>2</v>
      </c>
      <c r="C11">
        <v>2</v>
      </c>
      <c r="D11">
        <v>1</v>
      </c>
      <c r="E11">
        <v>1</v>
      </c>
      <c r="F11" t="s">
        <v>65</v>
      </c>
      <c r="G11" t="s">
        <v>377</v>
      </c>
      <c r="Q11" t="s">
        <v>159</v>
      </c>
      <c r="R11" t="s">
        <v>399</v>
      </c>
    </row>
    <row r="12" spans="1:707" x14ac:dyDescent="0.3">
      <c r="A12">
        <v>1</v>
      </c>
      <c r="B12">
        <v>2</v>
      </c>
      <c r="C12">
        <v>2</v>
      </c>
      <c r="D12">
        <v>2</v>
      </c>
      <c r="E12">
        <v>2</v>
      </c>
      <c r="F12" t="s">
        <v>65</v>
      </c>
      <c r="G12" t="s">
        <v>396</v>
      </c>
      <c r="Q12" t="s">
        <v>159</v>
      </c>
      <c r="R12" t="s">
        <v>400</v>
      </c>
    </row>
    <row r="13" spans="1:707" x14ac:dyDescent="0.3">
      <c r="A13">
        <v>2</v>
      </c>
      <c r="B13">
        <v>1</v>
      </c>
      <c r="C13">
        <v>15</v>
      </c>
      <c r="D13">
        <v>1</v>
      </c>
      <c r="E13">
        <v>1</v>
      </c>
      <c r="F13" t="s">
        <v>65</v>
      </c>
      <c r="G13" t="s">
        <v>556</v>
      </c>
      <c r="Q13" t="s">
        <v>159</v>
      </c>
      <c r="R13" t="s">
        <v>562</v>
      </c>
    </row>
    <row r="14" spans="1:707" x14ac:dyDescent="0.3">
      <c r="A14">
        <v>2</v>
      </c>
      <c r="B14">
        <v>1</v>
      </c>
      <c r="C14">
        <v>15</v>
      </c>
      <c r="D14">
        <v>2</v>
      </c>
      <c r="E14">
        <v>2</v>
      </c>
      <c r="F14" t="s">
        <v>65</v>
      </c>
      <c r="G14" t="s">
        <v>521</v>
      </c>
      <c r="Q14" t="s">
        <v>159</v>
      </c>
      <c r="R14" t="s">
        <v>563</v>
      </c>
    </row>
    <row r="15" spans="1:707" x14ac:dyDescent="0.3">
      <c r="A15">
        <v>2</v>
      </c>
      <c r="B15">
        <v>1</v>
      </c>
      <c r="C15">
        <v>15</v>
      </c>
      <c r="D15">
        <v>3</v>
      </c>
      <c r="E15">
        <v>3</v>
      </c>
      <c r="F15" t="s">
        <v>65</v>
      </c>
      <c r="G15" t="s">
        <v>414</v>
      </c>
      <c r="Q15" t="s">
        <v>159</v>
      </c>
      <c r="R15" t="s">
        <v>564</v>
      </c>
    </row>
    <row r="16" spans="1:707" x14ac:dyDescent="0.3">
      <c r="A16">
        <v>2</v>
      </c>
      <c r="B16">
        <v>1</v>
      </c>
      <c r="C16">
        <v>15</v>
      </c>
      <c r="D16">
        <v>4</v>
      </c>
      <c r="E16">
        <v>4</v>
      </c>
      <c r="F16" t="s">
        <v>65</v>
      </c>
      <c r="G16" t="s">
        <v>557</v>
      </c>
      <c r="Q16" t="s">
        <v>159</v>
      </c>
      <c r="R16" t="s">
        <v>565</v>
      </c>
    </row>
    <row r="17" spans="1:18" x14ac:dyDescent="0.3">
      <c r="A17">
        <v>2</v>
      </c>
      <c r="B17">
        <v>2</v>
      </c>
      <c r="C17">
        <v>16</v>
      </c>
      <c r="D17">
        <v>1</v>
      </c>
      <c r="E17">
        <v>1</v>
      </c>
      <c r="F17" t="s">
        <v>65</v>
      </c>
      <c r="G17" t="s">
        <v>556</v>
      </c>
      <c r="Q17" t="s">
        <v>159</v>
      </c>
      <c r="R17" t="s">
        <v>567</v>
      </c>
    </row>
    <row r="18" spans="1:18" x14ac:dyDescent="0.3">
      <c r="A18">
        <v>2</v>
      </c>
      <c r="B18">
        <v>2</v>
      </c>
      <c r="C18">
        <v>16</v>
      </c>
      <c r="D18">
        <v>2</v>
      </c>
      <c r="E18">
        <v>2</v>
      </c>
      <c r="F18" t="s">
        <v>65</v>
      </c>
      <c r="G18" t="s">
        <v>521</v>
      </c>
      <c r="Q18" t="s">
        <v>159</v>
      </c>
      <c r="R18" t="s">
        <v>568</v>
      </c>
    </row>
    <row r="19" spans="1:18" x14ac:dyDescent="0.3">
      <c r="A19">
        <v>2</v>
      </c>
      <c r="B19">
        <v>2</v>
      </c>
      <c r="C19">
        <v>16</v>
      </c>
      <c r="D19">
        <v>3</v>
      </c>
      <c r="E19">
        <v>3</v>
      </c>
      <c r="F19" t="s">
        <v>65</v>
      </c>
      <c r="G19" t="s">
        <v>414</v>
      </c>
      <c r="Q19" t="s">
        <v>159</v>
      </c>
      <c r="R19" t="s">
        <v>569</v>
      </c>
    </row>
    <row r="20" spans="1:18" x14ac:dyDescent="0.3">
      <c r="A20">
        <v>2</v>
      </c>
      <c r="B20">
        <v>2</v>
      </c>
      <c r="C20">
        <v>16</v>
      </c>
      <c r="D20">
        <v>4</v>
      </c>
      <c r="E20">
        <v>4</v>
      </c>
      <c r="F20" t="s">
        <v>65</v>
      </c>
      <c r="G20" t="s">
        <v>557</v>
      </c>
      <c r="Q20" t="s">
        <v>159</v>
      </c>
      <c r="R20" t="s">
        <v>570</v>
      </c>
    </row>
  </sheetData>
  <autoFilter ref="A5:R20" xr:uid="{00000000-0001-0000-0500-000000000000}">
    <filterColumn colId="16">
      <filters>
        <filter val="Active"/>
      </filters>
    </filterColumn>
  </autoFilter>
  <dataConsolidate/>
  <dataValidations count="1">
    <dataValidation type="list" allowBlank="1" showInputMessage="1" showErrorMessage="1" sqref="AAA1:AAA1048576" xr:uid="{96B6A16A-DC42-41D7-89ED-E7B60F88D028}">
      <formula1>#REF!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H100"/>
  <sheetViews>
    <sheetView workbookViewId="0">
      <selection activeCell="A6" sqref="A6"/>
    </sheetView>
  </sheetViews>
  <sheetFormatPr defaultColWidth="0" defaultRowHeight="14.4" x14ac:dyDescent="0.3"/>
  <cols>
    <col min="1" max="1" width="11.109375" customWidth="1"/>
    <col min="2" max="2" width="11.44140625" customWidth="1"/>
    <col min="3" max="3" width="15.44140625" bestFit="1" customWidth="1"/>
    <col min="4" max="4" width="24.5546875" customWidth="1"/>
    <col min="5" max="5" width="37.88671875" customWidth="1"/>
    <col min="6" max="6" width="9.109375" customWidth="1"/>
    <col min="7" max="7" width="11.6640625" style="5" customWidth="1"/>
    <col min="8" max="8" width="40.44140625" customWidth="1"/>
    <col min="9" max="16384" width="9.109375" hidden="1"/>
  </cols>
  <sheetData>
    <row r="1" spans="1:8" x14ac:dyDescent="0.3">
      <c r="A1" s="4"/>
      <c r="B1" s="4"/>
      <c r="C1" s="4"/>
      <c r="D1" s="4"/>
      <c r="E1" s="4"/>
      <c r="F1" s="4"/>
      <c r="G1" s="6"/>
      <c r="H1" s="4"/>
    </row>
    <row r="2" spans="1:8" x14ac:dyDescent="0.3">
      <c r="A2" s="4"/>
      <c r="B2" s="4"/>
      <c r="C2" s="4"/>
      <c r="D2" s="4"/>
      <c r="E2" s="4"/>
      <c r="F2" s="4"/>
      <c r="G2" s="6"/>
      <c r="H2" s="4"/>
    </row>
    <row r="3" spans="1:8" x14ac:dyDescent="0.3">
      <c r="A3" s="4"/>
      <c r="B3" s="4"/>
      <c r="C3" s="4"/>
      <c r="D3" s="4"/>
      <c r="E3" s="4"/>
      <c r="F3" s="4"/>
      <c r="G3" s="6"/>
      <c r="H3" s="4"/>
    </row>
    <row r="4" spans="1:8" x14ac:dyDescent="0.3">
      <c r="A4" s="4"/>
      <c r="B4" s="4"/>
      <c r="C4" s="4"/>
      <c r="D4" s="4"/>
      <c r="E4" s="4"/>
      <c r="F4" s="4"/>
      <c r="G4" s="6"/>
      <c r="H4" s="4"/>
    </row>
    <row r="5" spans="1:8" x14ac:dyDescent="0.3">
      <c r="A5" s="1" t="s">
        <v>106</v>
      </c>
      <c r="B5" s="1" t="s">
        <v>107</v>
      </c>
      <c r="C5" s="1" t="s">
        <v>108</v>
      </c>
      <c r="D5" s="1" t="s">
        <v>109</v>
      </c>
      <c r="E5" s="1" t="s">
        <v>110</v>
      </c>
      <c r="F5" s="1" t="s">
        <v>0</v>
      </c>
      <c r="G5" s="7" t="s">
        <v>5</v>
      </c>
      <c r="H5" s="1" t="s">
        <v>88</v>
      </c>
    </row>
    <row r="6" spans="1:8" x14ac:dyDescent="0.3">
      <c r="D6" s="5"/>
    </row>
    <row r="7" spans="1:8" x14ac:dyDescent="0.3">
      <c r="D7" s="5"/>
    </row>
    <row r="8" spans="1:8" x14ac:dyDescent="0.3">
      <c r="D8" s="5"/>
    </row>
    <row r="9" spans="1:8" x14ac:dyDescent="0.3">
      <c r="D9" s="5"/>
    </row>
    <row r="10" spans="1:8" x14ac:dyDescent="0.3">
      <c r="D10" s="5"/>
    </row>
    <row r="11" spans="1:8" x14ac:dyDescent="0.3">
      <c r="D11" s="5"/>
    </row>
    <row r="12" spans="1:8" x14ac:dyDescent="0.3">
      <c r="D12" s="5"/>
    </row>
    <row r="13" spans="1:8" x14ac:dyDescent="0.3">
      <c r="D13" s="5"/>
    </row>
    <row r="14" spans="1:8" x14ac:dyDescent="0.3">
      <c r="D14" s="5"/>
    </row>
    <row r="15" spans="1:8" x14ac:dyDescent="0.3">
      <c r="D15" s="5"/>
    </row>
    <row r="16" spans="1:8" x14ac:dyDescent="0.3">
      <c r="D16" s="5"/>
    </row>
    <row r="17" spans="4:4" x14ac:dyDescent="0.3">
      <c r="D17" s="5"/>
    </row>
    <row r="18" spans="4:4" x14ac:dyDescent="0.3">
      <c r="D18" s="5"/>
    </row>
    <row r="19" spans="4:4" x14ac:dyDescent="0.3">
      <c r="D19" s="5"/>
    </row>
    <row r="20" spans="4:4" x14ac:dyDescent="0.3">
      <c r="D20" s="5"/>
    </row>
    <row r="21" spans="4:4" x14ac:dyDescent="0.3">
      <c r="D21" s="5"/>
    </row>
    <row r="22" spans="4:4" x14ac:dyDescent="0.3">
      <c r="D22" s="5"/>
    </row>
    <row r="23" spans="4:4" x14ac:dyDescent="0.3">
      <c r="D23" s="5"/>
    </row>
    <row r="24" spans="4:4" x14ac:dyDescent="0.3">
      <c r="D24" s="5"/>
    </row>
    <row r="25" spans="4:4" x14ac:dyDescent="0.3">
      <c r="D25" s="5"/>
    </row>
    <row r="26" spans="4:4" x14ac:dyDescent="0.3">
      <c r="D26" s="5"/>
    </row>
    <row r="27" spans="4:4" x14ac:dyDescent="0.3">
      <c r="D27" s="5"/>
    </row>
    <row r="28" spans="4:4" x14ac:dyDescent="0.3">
      <c r="D28" s="5"/>
    </row>
    <row r="29" spans="4:4" x14ac:dyDescent="0.3">
      <c r="D29" s="5"/>
    </row>
    <row r="30" spans="4:4" x14ac:dyDescent="0.3">
      <c r="D30" s="5"/>
    </row>
    <row r="31" spans="4:4" x14ac:dyDescent="0.3">
      <c r="D31" s="5"/>
    </row>
    <row r="32" spans="4:4" x14ac:dyDescent="0.3">
      <c r="D32" s="5"/>
    </row>
    <row r="33" spans="4:4" x14ac:dyDescent="0.3">
      <c r="D33" s="5"/>
    </row>
    <row r="34" spans="4:4" x14ac:dyDescent="0.3">
      <c r="D34" s="5"/>
    </row>
    <row r="35" spans="4:4" x14ac:dyDescent="0.3">
      <c r="D35" s="5"/>
    </row>
    <row r="36" spans="4:4" x14ac:dyDescent="0.3">
      <c r="D36" s="5"/>
    </row>
    <row r="37" spans="4:4" x14ac:dyDescent="0.3">
      <c r="D37" s="5"/>
    </row>
    <row r="38" spans="4:4" x14ac:dyDescent="0.3">
      <c r="D38" s="5"/>
    </row>
    <row r="39" spans="4:4" x14ac:dyDescent="0.3">
      <c r="D39" s="5"/>
    </row>
    <row r="40" spans="4:4" x14ac:dyDescent="0.3">
      <c r="D40" s="5"/>
    </row>
    <row r="41" spans="4:4" x14ac:dyDescent="0.3">
      <c r="D41" s="5"/>
    </row>
    <row r="42" spans="4:4" x14ac:dyDescent="0.3">
      <c r="D42" s="5"/>
    </row>
    <row r="43" spans="4:4" x14ac:dyDescent="0.3">
      <c r="D43" s="5"/>
    </row>
    <row r="44" spans="4:4" x14ac:dyDescent="0.3">
      <c r="D44" s="5"/>
    </row>
    <row r="45" spans="4:4" x14ac:dyDescent="0.3">
      <c r="D45" s="5"/>
    </row>
    <row r="46" spans="4:4" x14ac:dyDescent="0.3">
      <c r="D46" s="5"/>
    </row>
    <row r="47" spans="4:4" x14ac:dyDescent="0.3">
      <c r="D47" s="5"/>
    </row>
    <row r="48" spans="4:4" x14ac:dyDescent="0.3">
      <c r="D48" s="5"/>
    </row>
    <row r="49" spans="4:4" x14ac:dyDescent="0.3">
      <c r="D49" s="5"/>
    </row>
    <row r="50" spans="4:4" x14ac:dyDescent="0.3">
      <c r="D50" s="5"/>
    </row>
    <row r="51" spans="4:4" x14ac:dyDescent="0.3">
      <c r="D51" s="5"/>
    </row>
    <row r="52" spans="4:4" x14ac:dyDescent="0.3">
      <c r="D52" s="5"/>
    </row>
    <row r="53" spans="4:4" x14ac:dyDescent="0.3">
      <c r="D53" s="5"/>
    </row>
    <row r="54" spans="4:4" x14ac:dyDescent="0.3">
      <c r="D54" s="5"/>
    </row>
    <row r="55" spans="4:4" x14ac:dyDescent="0.3">
      <c r="D55" s="5"/>
    </row>
    <row r="56" spans="4:4" x14ac:dyDescent="0.3">
      <c r="D56" s="5"/>
    </row>
    <row r="57" spans="4:4" x14ac:dyDescent="0.3">
      <c r="D57" s="5"/>
    </row>
    <row r="58" spans="4:4" x14ac:dyDescent="0.3">
      <c r="D58" s="5"/>
    </row>
    <row r="59" spans="4:4" x14ac:dyDescent="0.3">
      <c r="D59" s="5"/>
    </row>
    <row r="60" spans="4:4" x14ac:dyDescent="0.3">
      <c r="D60" s="5"/>
    </row>
    <row r="61" spans="4:4" x14ac:dyDescent="0.3">
      <c r="D61" s="5"/>
    </row>
    <row r="62" spans="4:4" x14ac:dyDescent="0.3">
      <c r="D62" s="5"/>
    </row>
    <row r="63" spans="4:4" x14ac:dyDescent="0.3">
      <c r="D63" s="5"/>
    </row>
    <row r="64" spans="4:4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</sheetData>
  <sheetProtection algorithmName="SHA-512" hashValue="nwsqEzaLos6L7QQeOPWmFsLSLfrfuvSgXiNxDTD7MEpMB2Hbk1TaP5HI97/XydYOd3zgV34CikThIhSnyMCz8A==" saltValue="kRibjAxg/E9SpklwlnlIag==" spinCount="100000" sheet="1" objects="1" scenarios="1"/>
  <dataValidations count="2">
    <dataValidation type="list" allowBlank="1" showInputMessage="1" showErrorMessage="1" sqref="F6:F1048576" xr:uid="{00000000-0002-0000-0400-000000000000}">
      <formula1>#REF!</formula1>
    </dataValidation>
    <dataValidation type="list" allowBlank="1" showInputMessage="1" showErrorMessage="1" sqref="D6:D100" xr:uid="{FA7BC0BE-2349-4636-8C63-CBA436FEC41B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cenario_step_add">
                <anchor moveWithCells="1" sizeWithCells="1">
                  <from>
                    <xdr:col>0</xdr:col>
                    <xdr:colOff>144780</xdr:colOff>
                    <xdr:row>1</xdr:row>
                    <xdr:rowOff>83820</xdr:rowOff>
                  </from>
                  <to>
                    <xdr:col>1</xdr:col>
                    <xdr:colOff>373380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cenario_step_delete">
                <anchor moveWithCells="1" sizeWithCells="1">
                  <from>
                    <xdr:col>3</xdr:col>
                    <xdr:colOff>1592580</xdr:colOff>
                    <xdr:row>1</xdr:row>
                    <xdr:rowOff>99060</xdr:rowOff>
                  </from>
                  <to>
                    <xdr:col>4</xdr:col>
                    <xdr:colOff>1714500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cenario_step_edit">
                <anchor moveWithCells="1" sizeWithCells="1">
                  <from>
                    <xdr:col>1</xdr:col>
                    <xdr:colOff>556260</xdr:colOff>
                    <xdr:row>1</xdr:row>
                    <xdr:rowOff>99060</xdr:rowOff>
                  </from>
                  <to>
                    <xdr:col>2</xdr:col>
                    <xdr:colOff>868680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step_defination_add">
                <anchor moveWithCells="1" sizeWithCells="1">
                  <from>
                    <xdr:col>3</xdr:col>
                    <xdr:colOff>7620</xdr:colOff>
                    <xdr:row>1</xdr:row>
                    <xdr:rowOff>99060</xdr:rowOff>
                  </from>
                  <to>
                    <xdr:col>3</xdr:col>
                    <xdr:colOff>1417320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EAFD65-41A6-4840-801A-D7C311BAD97D}">
          <x14:formula1>
            <xm:f>masters!$A$2:$A$4</xm:f>
          </x14:formula1>
          <xm:sqref>G1:G1048576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FF0000"/>
  </sheetPr>
  <dimension ref="A1:K100"/>
  <sheetViews>
    <sheetView workbookViewId="0">
      <selection activeCell="A6" sqref="A6"/>
    </sheetView>
  </sheetViews>
  <sheetFormatPr defaultColWidth="0" defaultRowHeight="14.4" x14ac:dyDescent="0.3"/>
  <cols>
    <col min="1" max="1" width="9.109375" customWidth="1"/>
    <col min="2" max="2" width="15.44140625" customWidth="1"/>
    <col min="3" max="3" width="18.33203125" customWidth="1"/>
    <col min="4" max="4" width="21.88671875" customWidth="1"/>
    <col min="5" max="5" width="9.109375" style="5" customWidth="1"/>
    <col min="6" max="6" width="16.109375" customWidth="1"/>
    <col min="7" max="7" width="10.6640625" customWidth="1"/>
    <col min="8" max="8" width="35.109375" customWidth="1"/>
    <col min="9" max="9" width="9.109375" customWidth="1"/>
    <col min="10" max="10" width="9.109375" style="5" customWidth="1"/>
    <col min="11" max="11" width="40.33203125" customWidth="1"/>
    <col min="12" max="16384" width="9.109375" hidden="1"/>
  </cols>
  <sheetData>
    <row r="1" spans="1:11" x14ac:dyDescent="0.3">
      <c r="A1" s="4"/>
      <c r="B1" s="4"/>
      <c r="C1" s="4"/>
      <c r="D1" s="4"/>
      <c r="E1" s="6"/>
      <c r="F1" s="4"/>
      <c r="G1" s="4"/>
      <c r="H1" s="4"/>
      <c r="I1" s="4"/>
      <c r="J1" s="6"/>
      <c r="K1" s="4"/>
    </row>
    <row r="2" spans="1:11" x14ac:dyDescent="0.3">
      <c r="A2" s="4"/>
      <c r="B2" s="4"/>
      <c r="C2" s="4"/>
      <c r="D2" s="4"/>
      <c r="E2" s="6"/>
      <c r="F2" s="4"/>
      <c r="G2" s="4"/>
      <c r="H2" s="4"/>
      <c r="I2" s="4"/>
      <c r="J2" s="6"/>
      <c r="K2" s="4"/>
    </row>
    <row r="3" spans="1:11" x14ac:dyDescent="0.3">
      <c r="A3" s="4"/>
      <c r="B3" s="4"/>
      <c r="C3" s="4"/>
      <c r="D3" s="4"/>
      <c r="E3" s="6"/>
      <c r="F3" s="4"/>
      <c r="G3" s="4"/>
      <c r="H3" s="4"/>
      <c r="I3" s="4"/>
      <c r="J3" s="6"/>
      <c r="K3" s="4"/>
    </row>
    <row r="4" spans="1:11" x14ac:dyDescent="0.3">
      <c r="A4" s="4"/>
      <c r="B4" s="4"/>
      <c r="C4" s="4"/>
      <c r="D4" s="4"/>
      <c r="E4" s="6"/>
      <c r="F4" s="4"/>
      <c r="G4" s="4"/>
      <c r="H4" s="4"/>
      <c r="I4" s="4"/>
      <c r="J4" s="6"/>
      <c r="K4" s="4"/>
    </row>
    <row r="5" spans="1:11" x14ac:dyDescent="0.3">
      <c r="A5" s="1" t="s">
        <v>29</v>
      </c>
      <c r="B5" s="1" t="s">
        <v>111</v>
      </c>
      <c r="C5" s="1" t="s">
        <v>112</v>
      </c>
      <c r="D5" s="1" t="s">
        <v>113</v>
      </c>
      <c r="E5" s="7" t="s">
        <v>57</v>
      </c>
      <c r="F5" s="1" t="s">
        <v>58</v>
      </c>
      <c r="G5" s="1" t="s">
        <v>59</v>
      </c>
      <c r="H5" s="1" t="s">
        <v>30</v>
      </c>
      <c r="I5" s="1" t="s">
        <v>0</v>
      </c>
      <c r="J5" s="7" t="s">
        <v>5</v>
      </c>
      <c r="K5" s="1" t="s">
        <v>89</v>
      </c>
    </row>
    <row r="6" spans="1:11" x14ac:dyDescent="0.3">
      <c r="D6" s="5"/>
    </row>
    <row r="7" spans="1:11" x14ac:dyDescent="0.3">
      <c r="D7" s="5"/>
    </row>
    <row r="8" spans="1:11" x14ac:dyDescent="0.3">
      <c r="D8" s="5"/>
    </row>
    <row r="9" spans="1:11" x14ac:dyDescent="0.3">
      <c r="D9" s="5"/>
    </row>
    <row r="10" spans="1:11" x14ac:dyDescent="0.3">
      <c r="D10" s="5"/>
    </row>
    <row r="11" spans="1:11" x14ac:dyDescent="0.3">
      <c r="D11" s="5"/>
    </row>
    <row r="12" spans="1:11" x14ac:dyDescent="0.3">
      <c r="D12" s="5"/>
    </row>
    <row r="13" spans="1:11" x14ac:dyDescent="0.3">
      <c r="D13" s="5"/>
    </row>
    <row r="14" spans="1:11" x14ac:dyDescent="0.3">
      <c r="D14" s="5"/>
    </row>
    <row r="15" spans="1:11" x14ac:dyDescent="0.3">
      <c r="D15" s="5"/>
    </row>
    <row r="16" spans="1:11" x14ac:dyDescent="0.3">
      <c r="D16" s="5"/>
    </row>
    <row r="17" spans="4:4" x14ac:dyDescent="0.3">
      <c r="D17" s="5"/>
    </row>
    <row r="18" spans="4:4" x14ac:dyDescent="0.3">
      <c r="D18" s="5"/>
    </row>
    <row r="19" spans="4:4" x14ac:dyDescent="0.3">
      <c r="D19" s="5"/>
    </row>
    <row r="20" spans="4:4" x14ac:dyDescent="0.3">
      <c r="D20" s="5"/>
    </row>
    <row r="21" spans="4:4" x14ac:dyDescent="0.3">
      <c r="D21" s="5"/>
    </row>
    <row r="22" spans="4:4" x14ac:dyDescent="0.3">
      <c r="D22" s="5"/>
    </row>
    <row r="23" spans="4:4" x14ac:dyDescent="0.3">
      <c r="D23" s="5"/>
    </row>
    <row r="24" spans="4:4" x14ac:dyDescent="0.3">
      <c r="D24" s="5"/>
    </row>
    <row r="25" spans="4:4" x14ac:dyDescent="0.3">
      <c r="D25" s="5"/>
    </row>
    <row r="26" spans="4:4" x14ac:dyDescent="0.3">
      <c r="D26" s="5"/>
    </row>
    <row r="27" spans="4:4" x14ac:dyDescent="0.3">
      <c r="D27" s="5"/>
    </row>
    <row r="28" spans="4:4" x14ac:dyDescent="0.3">
      <c r="D28" s="5"/>
    </row>
    <row r="29" spans="4:4" x14ac:dyDescent="0.3">
      <c r="D29" s="5"/>
    </row>
    <row r="30" spans="4:4" x14ac:dyDescent="0.3">
      <c r="D30" s="5"/>
    </row>
    <row r="31" spans="4:4" x14ac:dyDescent="0.3">
      <c r="D31" s="5"/>
    </row>
    <row r="32" spans="4:4" x14ac:dyDescent="0.3">
      <c r="D32" s="5"/>
    </row>
    <row r="33" spans="4:4" x14ac:dyDescent="0.3">
      <c r="D33" s="5"/>
    </row>
    <row r="34" spans="4:4" x14ac:dyDescent="0.3">
      <c r="D34" s="5"/>
    </row>
    <row r="35" spans="4:4" x14ac:dyDescent="0.3">
      <c r="D35" s="5"/>
    </row>
    <row r="36" spans="4:4" x14ac:dyDescent="0.3">
      <c r="D36" s="5"/>
    </row>
    <row r="37" spans="4:4" x14ac:dyDescent="0.3">
      <c r="D37" s="5"/>
    </row>
    <row r="38" spans="4:4" x14ac:dyDescent="0.3">
      <c r="D38" s="5"/>
    </row>
    <row r="39" spans="4:4" x14ac:dyDescent="0.3">
      <c r="D39" s="5"/>
    </row>
    <row r="40" spans="4:4" x14ac:dyDescent="0.3">
      <c r="D40" s="5"/>
    </row>
    <row r="41" spans="4:4" x14ac:dyDescent="0.3">
      <c r="D41" s="5"/>
    </row>
    <row r="42" spans="4:4" x14ac:dyDescent="0.3">
      <c r="D42" s="5"/>
    </row>
    <row r="43" spans="4:4" x14ac:dyDescent="0.3">
      <c r="D43" s="5"/>
    </row>
    <row r="44" spans="4:4" x14ac:dyDescent="0.3">
      <c r="D44" s="5"/>
    </row>
    <row r="45" spans="4:4" x14ac:dyDescent="0.3">
      <c r="D45" s="5"/>
    </row>
    <row r="46" spans="4:4" x14ac:dyDescent="0.3">
      <c r="D46" s="5"/>
    </row>
    <row r="47" spans="4:4" x14ac:dyDescent="0.3">
      <c r="D47" s="5"/>
    </row>
    <row r="48" spans="4:4" x14ac:dyDescent="0.3">
      <c r="D48" s="5"/>
    </row>
    <row r="49" spans="4:4" x14ac:dyDescent="0.3">
      <c r="D49" s="5"/>
    </row>
    <row r="50" spans="4:4" x14ac:dyDescent="0.3">
      <c r="D50" s="5"/>
    </row>
    <row r="51" spans="4:4" x14ac:dyDescent="0.3">
      <c r="D51" s="5"/>
    </row>
    <row r="52" spans="4:4" x14ac:dyDescent="0.3">
      <c r="D52" s="5"/>
    </row>
    <row r="53" spans="4:4" x14ac:dyDescent="0.3">
      <c r="D53" s="5"/>
    </row>
    <row r="54" spans="4:4" x14ac:dyDescent="0.3">
      <c r="D54" s="5"/>
    </row>
    <row r="55" spans="4:4" x14ac:dyDescent="0.3">
      <c r="D55" s="5"/>
    </row>
    <row r="56" spans="4:4" x14ac:dyDescent="0.3">
      <c r="D56" s="5"/>
    </row>
    <row r="57" spans="4:4" x14ac:dyDescent="0.3">
      <c r="D57" s="5"/>
    </row>
    <row r="58" spans="4:4" x14ac:dyDescent="0.3">
      <c r="D58" s="5"/>
    </row>
    <row r="59" spans="4:4" x14ac:dyDescent="0.3">
      <c r="D59" s="5"/>
    </row>
    <row r="60" spans="4:4" x14ac:dyDescent="0.3">
      <c r="D60" s="5"/>
    </row>
    <row r="61" spans="4:4" x14ac:dyDescent="0.3">
      <c r="D61" s="5"/>
    </row>
    <row r="62" spans="4:4" x14ac:dyDescent="0.3">
      <c r="D62" s="5"/>
    </row>
    <row r="63" spans="4:4" x14ac:dyDescent="0.3">
      <c r="D63" s="5"/>
    </row>
    <row r="64" spans="4:4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</sheetData>
  <sheetProtection algorithmName="SHA-512" hashValue="Kw88fb3tchP16lUIXEf25RcMTtF4FU99qt0g7WzULWQE3Kw+jtDCG2GUSMnncegDqeZNNuLnnEWrmZ7HWgi2VA==" saltValue="V3N93B93/mjJzSt2gBOOkw==" spinCount="100000" sheet="1" objects="1" scenarios="1"/>
  <dataValidations count="1">
    <dataValidation type="list" allowBlank="1" showInputMessage="1" showErrorMessage="1" sqref="D6:D100" xr:uid="{7E8D81C6-FC7E-4A22-9DFE-CB0F2DC3CF10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user_action_add">
                <anchor moveWithCells="1" sizeWithCells="1">
                  <from>
                    <xdr:col>0</xdr:col>
                    <xdr:colOff>327660</xdr:colOff>
                    <xdr:row>1</xdr:row>
                    <xdr:rowOff>60960</xdr:rowOff>
                  </from>
                  <to>
                    <xdr:col>2</xdr:col>
                    <xdr:colOff>83820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user_action_delete">
                <anchor moveWithCells="1" sizeWithCells="1">
                  <from>
                    <xdr:col>2</xdr:col>
                    <xdr:colOff>266700</xdr:colOff>
                    <xdr:row>1</xdr:row>
                    <xdr:rowOff>60960</xdr:rowOff>
                  </from>
                  <to>
                    <xdr:col>3</xdr:col>
                    <xdr:colOff>830580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user_action_edit">
                <anchor moveWithCells="1" sizeWithCells="1">
                  <from>
                    <xdr:col>3</xdr:col>
                    <xdr:colOff>1089660</xdr:colOff>
                    <xdr:row>1</xdr:row>
                    <xdr:rowOff>60960</xdr:rowOff>
                  </from>
                  <to>
                    <xdr:col>5</xdr:col>
                    <xdr:colOff>60960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285DAA-ECD0-472A-BB1D-D3B28357A783}">
          <x14:formula1>
            <xm:f>masters!$A$2:$A$4</xm:f>
          </x14:formula1>
          <xm:sqref>J1:J1048576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b1d99028-2d92-4d36-b840-b01301448dd1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Application</vt:lpstr>
      <vt:lpstr>Test Set</vt:lpstr>
      <vt:lpstr>Test Case</vt:lpstr>
      <vt:lpstr>Test Case Step</vt:lpstr>
      <vt:lpstr>Tags</vt:lpstr>
      <vt:lpstr>Step_Template</vt:lpstr>
      <vt:lpstr>backlog</vt:lpstr>
      <vt:lpstr>Release</vt:lpstr>
      <vt:lpstr>masters</vt:lpstr>
      <vt:lpstr>Page</vt:lpstr>
      <vt:lpstr>UI Element</vt:lpstr>
      <vt:lpstr>Function</vt:lpstr>
      <vt:lpstr>Function Step</vt:lpstr>
      <vt:lpstr>Test Case Function Step</vt:lpstr>
      <vt:lpstr>Scenario Step</vt:lpstr>
      <vt:lpstr>User Action</vt:lpstr>
    </vt:vector>
  </TitlesOfParts>
  <Company>Info Origin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@hillel awaskar</dc:title>
  <dc:subject>Software testing Automation</dc:subject>
  <dc:creator>Hillel Awaskar</dc:creator>
  <cp:keywords>hillel awaskar</cp:keywords>
  <dc:description>This template is by Info Origin and is used for Test Automation tool.</dc:description>
  <cp:lastModifiedBy>Umesh Jain</cp:lastModifiedBy>
  <dcterms:created xsi:type="dcterms:W3CDTF">2023-12-01T09:54:59Z</dcterms:created>
  <dcterms:modified xsi:type="dcterms:W3CDTF">2024-04-04T13:18:11Z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