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s_Excel_Practice\lab_work\"/>
    </mc:Choice>
  </mc:AlternateContent>
  <xr:revisionPtr revIDLastSave="0" documentId="13_ncr:1_{433C3AD6-5124-4EBB-BD0F-705070DB1C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  <sheet name="Product Sales Data" sheetId="2" r:id="rId2"/>
    <sheet name="Bar Charts" sheetId="3" r:id="rId3"/>
    <sheet name="Pivots_BarCharts" sheetId="4" r:id="rId4"/>
    <sheet name="Line Charts" sheetId="5" r:id="rId5"/>
    <sheet name="Pivots_LineCharts" sheetId="6" r:id="rId6"/>
    <sheet name="Pie Charts" sheetId="7" r:id="rId7"/>
    <sheet name="Pivots_PieCharts" sheetId="9" r:id="rId8"/>
  </sheets>
  <calcPr calcId="191029"/>
  <pivotCaches>
    <pivotCache cacheId="49" r:id="rId9"/>
    <pivotCache cacheId="10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</calcChain>
</file>

<file path=xl/sharedStrings.xml><?xml version="1.0" encoding="utf-8"?>
<sst xmlns="http://schemas.openxmlformats.org/spreadsheetml/2006/main" count="386" uniqueCount="67">
  <si>
    <t>Task</t>
  </si>
  <si>
    <t>Chart Type</t>
  </si>
  <si>
    <t>Challenges</t>
  </si>
  <si>
    <t>1</t>
  </si>
  <si>
    <t>Bar Charts</t>
  </si>
  <si>
    <t>Monthly sales by Product Category</t>
  </si>
  <si>
    <t>2</t>
  </si>
  <si>
    <t>Regional sales comparison</t>
  </si>
  <si>
    <t>3</t>
  </si>
  <si>
    <t>Units sold by Product Category</t>
  </si>
  <si>
    <t>4</t>
  </si>
  <si>
    <t>Line Charts</t>
  </si>
  <si>
    <t>Daily/Weekly sales trends over time</t>
  </si>
  <si>
    <t>5</t>
  </si>
  <si>
    <t>Customer satisfaction trends</t>
  </si>
  <si>
    <t>6</t>
  </si>
  <si>
    <t>Units sold over time</t>
  </si>
  <si>
    <t>7</t>
  </si>
  <si>
    <t>Pie Charts</t>
  </si>
  <si>
    <t>Sales distribution by Region</t>
  </si>
  <si>
    <t>8</t>
  </si>
  <si>
    <t>Product Category distribution</t>
  </si>
  <si>
    <t>9</t>
  </si>
  <si>
    <t>Market share analysis</t>
  </si>
  <si>
    <t>Date</t>
  </si>
  <si>
    <t>Product_Category</t>
  </si>
  <si>
    <t>Region</t>
  </si>
  <si>
    <t>Sales_Amount</t>
  </si>
  <si>
    <t>Units_Sold</t>
  </si>
  <si>
    <t>Customer_Satisfaction</t>
  </si>
  <si>
    <t>Books</t>
  </si>
  <si>
    <t>South</t>
  </si>
  <si>
    <t>Stationery</t>
  </si>
  <si>
    <t>West</t>
  </si>
  <si>
    <t>Office Supplies</t>
  </si>
  <si>
    <t>Central</t>
  </si>
  <si>
    <t>East</t>
  </si>
  <si>
    <t>North</t>
  </si>
  <si>
    <t>Furniture</t>
  </si>
  <si>
    <t>Electronics</t>
  </si>
  <si>
    <t>Month</t>
  </si>
  <si>
    <t>Row Labels</t>
  </si>
  <si>
    <t>Grand Total</t>
  </si>
  <si>
    <t>Column Labels</t>
  </si>
  <si>
    <t>(blank)</t>
  </si>
  <si>
    <t>Sum of Sales_Amount</t>
  </si>
  <si>
    <t>Sum of Units_Sold</t>
  </si>
  <si>
    <t>Week</t>
  </si>
  <si>
    <t>Average of Customer_Satisfaction</t>
  </si>
  <si>
    <t>2023-52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</si>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</sst>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[4.3_answer.xlsx]Pivots_BarCharts!Pivot_MonthlyCat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Pivots_BarCharts!$B$3:$B$4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Pivots_BarCharts!$A$5:$A$10</c:f>
              <c:strCache>
                <c:ptCount val="5"/>
                <c:pt idx="0">
                  <c:v>Books</c:v>
                </c:pt>
                <c:pt idx="1">
                  <c:v>Electronics</c:v>
                </c:pt>
                <c:pt idx="2">
                  <c:v>Furniture</c:v>
                </c:pt>
                <c:pt idx="3">
                  <c:v>Office Supplies</c:v>
                </c:pt>
                <c:pt idx="4">
                  <c:v>Stationery</c:v>
                </c:pt>
              </c:strCache>
            </c:strRef>
          </c:cat>
          <c:val>
            <c:numRef>
              <c:f>Pivots_BarCharts!$B$5:$B$10</c:f>
              <c:numCache>
                <c:formatCode>General</c:formatCode>
                <c:ptCount val="5"/>
                <c:pt idx="0">
                  <c:v>61329.509999999995</c:v>
                </c:pt>
                <c:pt idx="1">
                  <c:v>53475.64</c:v>
                </c:pt>
                <c:pt idx="2">
                  <c:v>61181.429999999993</c:v>
                </c:pt>
                <c:pt idx="3">
                  <c:v>62631.51</c:v>
                </c:pt>
                <c:pt idx="4">
                  <c:v>58620.26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F-4C9C-ACF9-F31AD632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7228639"/>
        <c:axId val="1267228159"/>
      </c:barChart>
      <c:catAx>
        <c:axId val="1267228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28159"/>
        <c:crosses val="autoZero"/>
        <c:auto val="1"/>
        <c:lblAlgn val="ctr"/>
        <c:lblOffset val="100"/>
        <c:noMultiLvlLbl val="0"/>
      </c:catAx>
      <c:valAx>
        <c:axId val="126722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2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[4.3_answer.xlsx]Pivots_BarCharts!Pivot_RegionSales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Pivots_BarCharts!$B$25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Pivots_BarCharts!$A$26:$A$31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Pivots_BarCharts!$B$26:$B$31</c:f>
              <c:numCache>
                <c:formatCode>General</c:formatCode>
                <c:ptCount val="5"/>
                <c:pt idx="0">
                  <c:v>48267.299999999996</c:v>
                </c:pt>
                <c:pt idx="1">
                  <c:v>53037.91</c:v>
                </c:pt>
                <c:pt idx="2">
                  <c:v>70781.960000000006</c:v>
                </c:pt>
                <c:pt idx="3">
                  <c:v>45664.12</c:v>
                </c:pt>
                <c:pt idx="4">
                  <c:v>79487.059999999983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0-4DC1-A645-B1C319DAE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1610527"/>
        <c:axId val="1371616287"/>
      </c:barChart>
      <c:catAx>
        <c:axId val="1371610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16287"/>
        <c:crosses val="autoZero"/>
        <c:auto val="1"/>
        <c:lblAlgn val="ctr"/>
        <c:lblOffset val="100"/>
        <c:noMultiLvlLbl val="0"/>
      </c:catAx>
      <c:valAx>
        <c:axId val="137161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1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[4.3_answer.xlsx]Pivots_BarCharts!Pivot_UnitsCat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Pivots_BarCharts!$B$45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Pivots_BarCharts!$A$46:$A$51</c:f>
              <c:strCache>
                <c:ptCount val="5"/>
                <c:pt idx="0">
                  <c:v>Books</c:v>
                </c:pt>
                <c:pt idx="1">
                  <c:v>Electronics</c:v>
                </c:pt>
                <c:pt idx="2">
                  <c:v>Furniture</c:v>
                </c:pt>
                <c:pt idx="3">
                  <c:v>Office Supplies</c:v>
                </c:pt>
                <c:pt idx="4">
                  <c:v>Stationery</c:v>
                </c:pt>
              </c:strCache>
            </c:strRef>
          </c:cat>
          <c:val>
            <c:numRef>
              <c:f>Pivots_BarCharts!$B$46:$B$51</c:f>
              <c:numCache>
                <c:formatCode>General</c:formatCode>
                <c:ptCount val="5"/>
                <c:pt idx="0">
                  <c:v>805</c:v>
                </c:pt>
                <c:pt idx="1">
                  <c:v>611</c:v>
                </c:pt>
                <c:pt idx="2">
                  <c:v>665</c:v>
                </c:pt>
                <c:pt idx="3">
                  <c:v>630</c:v>
                </c:pt>
                <c:pt idx="4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2-4828-9981-274C6D845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7662335"/>
        <c:axId val="1617665215"/>
      </c:barChart>
      <c:catAx>
        <c:axId val="1617662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65215"/>
        <c:crosses val="autoZero"/>
        <c:auto val="1"/>
        <c:lblAlgn val="ctr"/>
        <c:lblOffset val="100"/>
        <c:noMultiLvlLbl val="0"/>
      </c:catAx>
      <c:valAx>
        <c:axId val="161766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6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[4.3_answer.xlsx]Pivots_LineCharts!Pivot_SalesTrend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Pivots_LineCharts!$B$3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Pivots_LineCharts!$A$4:$A$22</c:f>
              <c:strCache>
                <c:ptCount val="18"/>
                <c:pt idx="0">
                  <c:v>2023-52</c:v>
                </c:pt>
                <c:pt idx="1">
                  <c:v>2023-01</c:v>
                </c:pt>
                <c:pt idx="2">
                  <c:v>2023-02</c:v>
                </c:pt>
                <c:pt idx="3">
                  <c:v>2023-03</c:v>
                </c:pt>
                <c:pt idx="4">
                  <c:v>2023-04</c:v>
                </c:pt>
                <c:pt idx="5">
                  <c:v>2023-05</c:v>
                </c:pt>
                <c:pt idx="6">
                  <c:v>2023-06</c:v>
                </c:pt>
                <c:pt idx="7">
                  <c:v>2023-07</c:v>
                </c:pt>
                <c:pt idx="8">
                  <c:v>2023-08</c:v>
                </c:pt>
                <c:pt idx="9">
                  <c:v>2023-09</c:v>
                </c:pt>
                <c:pt idx="10">
                  <c:v>2023-10</c:v>
                </c:pt>
                <c:pt idx="11">
                  <c:v>2023-11</c:v>
                </c:pt>
                <c:pt idx="12">
                  <c:v>2023-12</c:v>
                </c:pt>
                <c:pt idx="13">
                  <c:v>2023-13</c:v>
                </c:pt>
                <c:pt idx="14">
                  <c:v>2023-14</c:v>
                </c:pt>
                <c:pt idx="15">
                  <c:v>2023-15</c:v>
                </c:pt>
                <c:pt idx="16">
                  <c:v>2023-16</c:v>
                </c:pt>
                <c:pt idx="17">
                  <c:v>2023-17</c:v>
                </c:pt>
              </c:strCache>
            </c:strRef>
          </c:cat>
          <c:val>
            <c:numRef>
              <c:f>Pivots_LineCharts!$B$4:$B$22</c:f>
              <c:numCache>
                <c:formatCode>General</c:formatCode>
                <c:ptCount val="18"/>
                <c:pt idx="0">
                  <c:v>2353.0500000000002</c:v>
                </c:pt>
                <c:pt idx="1">
                  <c:v>18489.02</c:v>
                </c:pt>
                <c:pt idx="2">
                  <c:v>14374.709999999997</c:v>
                </c:pt>
                <c:pt idx="3">
                  <c:v>16559.25</c:v>
                </c:pt>
                <c:pt idx="4">
                  <c:v>17481.780000000002</c:v>
                </c:pt>
                <c:pt idx="5">
                  <c:v>19845.900000000001</c:v>
                </c:pt>
                <c:pt idx="6">
                  <c:v>16101.949999999999</c:v>
                </c:pt>
                <c:pt idx="7">
                  <c:v>20339.579999999998</c:v>
                </c:pt>
                <c:pt idx="8">
                  <c:v>12063.279999999999</c:v>
                </c:pt>
                <c:pt idx="9">
                  <c:v>15262.77</c:v>
                </c:pt>
                <c:pt idx="10">
                  <c:v>12656.25</c:v>
                </c:pt>
                <c:pt idx="11">
                  <c:v>18266.45</c:v>
                </c:pt>
                <c:pt idx="12">
                  <c:v>16583.36</c:v>
                </c:pt>
                <c:pt idx="13">
                  <c:v>15710.13</c:v>
                </c:pt>
                <c:pt idx="14">
                  <c:v>20386.75</c:v>
                </c:pt>
                <c:pt idx="15">
                  <c:v>14702.720000000001</c:v>
                </c:pt>
                <c:pt idx="16">
                  <c:v>23049.489999999998</c:v>
                </c:pt>
                <c:pt idx="17">
                  <c:v>23011.910000000003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D-4D74-8BEF-4A06D006B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679135"/>
        <c:axId val="1617668095"/>
      </c:lineChart>
      <c:catAx>
        <c:axId val="161767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68095"/>
        <c:crosses val="autoZero"/>
        <c:auto val="1"/>
        <c:lblAlgn val="ctr"/>
        <c:lblOffset val="100"/>
        <c:noMultiLvlLbl val="0"/>
      </c:catAx>
      <c:valAx>
        <c:axId val="161766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7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[4.3_answer.xlsx]Pivots_LineCharts!Pivot_CS_Trend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Pivots_LineCharts!$B$25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Pivots_LineCharts!$A$26:$A$44</c:f>
              <c:strCache>
                <c:ptCount val="18"/>
                <c:pt idx="0">
                  <c:v>2023-52</c:v>
                </c:pt>
                <c:pt idx="1">
                  <c:v>2023-01</c:v>
                </c:pt>
                <c:pt idx="2">
                  <c:v>2023-02</c:v>
                </c:pt>
                <c:pt idx="3">
                  <c:v>2023-03</c:v>
                </c:pt>
                <c:pt idx="4">
                  <c:v>2023-04</c:v>
                </c:pt>
                <c:pt idx="5">
                  <c:v>2023-05</c:v>
                </c:pt>
                <c:pt idx="6">
                  <c:v>2023-06</c:v>
                </c:pt>
                <c:pt idx="7">
                  <c:v>2023-07</c:v>
                </c:pt>
                <c:pt idx="8">
                  <c:v>2023-08</c:v>
                </c:pt>
                <c:pt idx="9">
                  <c:v>2023-09</c:v>
                </c:pt>
                <c:pt idx="10">
                  <c:v>2023-10</c:v>
                </c:pt>
                <c:pt idx="11">
                  <c:v>2023-11</c:v>
                </c:pt>
                <c:pt idx="12">
                  <c:v>2023-12</c:v>
                </c:pt>
                <c:pt idx="13">
                  <c:v>2023-13</c:v>
                </c:pt>
                <c:pt idx="14">
                  <c:v>2023-14</c:v>
                </c:pt>
                <c:pt idx="15">
                  <c:v>2023-15</c:v>
                </c:pt>
                <c:pt idx="16">
                  <c:v>2023-16</c:v>
                </c:pt>
                <c:pt idx="17">
                  <c:v>2023-17</c:v>
                </c:pt>
              </c:strCache>
            </c:strRef>
          </c:cat>
          <c:val>
            <c:numRef>
              <c:f>Pivots_LineCharts!$B$26:$B$44</c:f>
              <c:numCache>
                <c:formatCode>General</c:formatCode>
                <c:ptCount val="18"/>
                <c:pt idx="0">
                  <c:v>4</c:v>
                </c:pt>
                <c:pt idx="1">
                  <c:v>4.2571428571428571</c:v>
                </c:pt>
                <c:pt idx="2">
                  <c:v>4.2714285714285714</c:v>
                </c:pt>
                <c:pt idx="3">
                  <c:v>4.2142857142857135</c:v>
                </c:pt>
                <c:pt idx="4">
                  <c:v>4.4142857142857146</c:v>
                </c:pt>
                <c:pt idx="5">
                  <c:v>4.0999999999999996</c:v>
                </c:pt>
                <c:pt idx="6">
                  <c:v>4.2428571428571429</c:v>
                </c:pt>
                <c:pt idx="7">
                  <c:v>4.2571428571428571</c:v>
                </c:pt>
                <c:pt idx="8">
                  <c:v>4.1428571428571432</c:v>
                </c:pt>
                <c:pt idx="9">
                  <c:v>4.2</c:v>
                </c:pt>
                <c:pt idx="10">
                  <c:v>4.3</c:v>
                </c:pt>
                <c:pt idx="11">
                  <c:v>4.4714285714285706</c:v>
                </c:pt>
                <c:pt idx="12">
                  <c:v>4</c:v>
                </c:pt>
                <c:pt idx="13">
                  <c:v>4.2428571428571429</c:v>
                </c:pt>
                <c:pt idx="14">
                  <c:v>4.1142857142857148</c:v>
                </c:pt>
                <c:pt idx="15">
                  <c:v>4.1142857142857139</c:v>
                </c:pt>
                <c:pt idx="16">
                  <c:v>4.0999999999999996</c:v>
                </c:pt>
                <c:pt idx="17">
                  <c:v>4.2285714285714278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B-44D7-9DE7-BCB99E1C0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670975"/>
        <c:axId val="1617675775"/>
      </c:lineChart>
      <c:catAx>
        <c:axId val="161767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75775"/>
        <c:crosses val="autoZero"/>
        <c:auto val="1"/>
        <c:lblAlgn val="ctr"/>
        <c:lblOffset val="100"/>
        <c:noMultiLvlLbl val="0"/>
      </c:catAx>
      <c:valAx>
        <c:axId val="161767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7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[4.3_answer.xlsx]Pivots_LineCharts!Pivot_UnitsTrend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Pivots_LineCharts!$B$45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Pivots_LineCharts!$A$46:$A$64</c:f>
              <c:strCache>
                <c:ptCount val="18"/>
                <c:pt idx="0">
                  <c:v>2023-52</c:v>
                </c:pt>
                <c:pt idx="1">
                  <c:v>2023-01</c:v>
                </c:pt>
                <c:pt idx="2">
                  <c:v>2023-02</c:v>
                </c:pt>
                <c:pt idx="3">
                  <c:v>2023-03</c:v>
                </c:pt>
                <c:pt idx="4">
                  <c:v>2023-04</c:v>
                </c:pt>
                <c:pt idx="5">
                  <c:v>2023-05</c:v>
                </c:pt>
                <c:pt idx="6">
                  <c:v>2023-06</c:v>
                </c:pt>
                <c:pt idx="7">
                  <c:v>2023-07</c:v>
                </c:pt>
                <c:pt idx="8">
                  <c:v>2023-08</c:v>
                </c:pt>
                <c:pt idx="9">
                  <c:v>2023-09</c:v>
                </c:pt>
                <c:pt idx="10">
                  <c:v>2023-10</c:v>
                </c:pt>
                <c:pt idx="11">
                  <c:v>2023-11</c:v>
                </c:pt>
                <c:pt idx="12">
                  <c:v>2023-12</c:v>
                </c:pt>
                <c:pt idx="13">
                  <c:v>2023-13</c:v>
                </c:pt>
                <c:pt idx="14">
                  <c:v>2023-14</c:v>
                </c:pt>
                <c:pt idx="15">
                  <c:v>2023-15</c:v>
                </c:pt>
                <c:pt idx="16">
                  <c:v>2023-16</c:v>
                </c:pt>
                <c:pt idx="17">
                  <c:v>2023-17</c:v>
                </c:pt>
              </c:strCache>
            </c:strRef>
          </c:cat>
          <c:val>
            <c:numRef>
              <c:f>Pivots_LineCharts!$B$46:$B$64</c:f>
              <c:numCache>
                <c:formatCode>General</c:formatCode>
                <c:ptCount val="18"/>
                <c:pt idx="0">
                  <c:v>39</c:v>
                </c:pt>
                <c:pt idx="1">
                  <c:v>190</c:v>
                </c:pt>
                <c:pt idx="2">
                  <c:v>240</c:v>
                </c:pt>
                <c:pt idx="3">
                  <c:v>174</c:v>
                </c:pt>
                <c:pt idx="4">
                  <c:v>202</c:v>
                </c:pt>
                <c:pt idx="5">
                  <c:v>185</c:v>
                </c:pt>
                <c:pt idx="6">
                  <c:v>200</c:v>
                </c:pt>
                <c:pt idx="7">
                  <c:v>235</c:v>
                </c:pt>
                <c:pt idx="8">
                  <c:v>205</c:v>
                </c:pt>
                <c:pt idx="9">
                  <c:v>196</c:v>
                </c:pt>
                <c:pt idx="10">
                  <c:v>176</c:v>
                </c:pt>
                <c:pt idx="11">
                  <c:v>148</c:v>
                </c:pt>
                <c:pt idx="12">
                  <c:v>196</c:v>
                </c:pt>
                <c:pt idx="13">
                  <c:v>243</c:v>
                </c:pt>
                <c:pt idx="14">
                  <c:v>199</c:v>
                </c:pt>
                <c:pt idx="15">
                  <c:v>166</c:v>
                </c:pt>
                <c:pt idx="16">
                  <c:v>182</c:v>
                </c:pt>
                <c:pt idx="1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B-4D8D-AF26-99EA7F758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677215"/>
        <c:axId val="1617677695"/>
      </c:lineChart>
      <c:catAx>
        <c:axId val="16176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77695"/>
        <c:crosses val="autoZero"/>
        <c:auto val="1"/>
        <c:lblAlgn val="ctr"/>
        <c:lblOffset val="100"/>
        <c:noMultiLvlLbl val="0"/>
      </c:catAx>
      <c:valAx>
        <c:axId val="16176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[4.3_answer.xlsx]Pivots_PieCharts!Pivot_RegionSalesPie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Sales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Pivots_PieCharts!$B$3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Pivots_PieCharts!$A$4:$A$9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Pivots_PieCharts!$B$4:$B$9</c:f>
              <c:numCache>
                <c:formatCode>General</c:formatCode>
                <c:ptCount val="5"/>
                <c:pt idx="0">
                  <c:v>48267.299999999996</c:v>
                </c:pt>
                <c:pt idx="1">
                  <c:v>53037.91</c:v>
                </c:pt>
                <c:pt idx="2">
                  <c:v>70781.960000000006</c:v>
                </c:pt>
                <c:pt idx="3">
                  <c:v>45664.12</c:v>
                </c:pt>
                <c:pt idx="4">
                  <c:v>79487.059999999983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4107-A365-77B1E606D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[4.3_answer.xlsx]Pivots_PieCharts!Pivot_CategorySalesPie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Sales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Pivots_PieCharts!$B$15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Pivots_PieCharts!$A$16:$A$21</c:f>
              <c:strCache>
                <c:ptCount val="5"/>
                <c:pt idx="0">
                  <c:v>Books</c:v>
                </c:pt>
                <c:pt idx="1">
                  <c:v>Electronics</c:v>
                </c:pt>
                <c:pt idx="2">
                  <c:v>Furniture</c:v>
                </c:pt>
                <c:pt idx="3">
                  <c:v>Office Supplies</c:v>
                </c:pt>
                <c:pt idx="4">
                  <c:v>Stationery</c:v>
                </c:pt>
              </c:strCache>
            </c:strRef>
          </c:cat>
          <c:val>
            <c:numRef>
              <c:f>Pivots_PieCharts!$B$16:$B$21</c:f>
              <c:numCache>
                <c:formatCode>General</c:formatCode>
                <c:ptCount val="5"/>
                <c:pt idx="0">
                  <c:v>61329.509999999995</c:v>
                </c:pt>
                <c:pt idx="1">
                  <c:v>53475.64</c:v>
                </c:pt>
                <c:pt idx="2">
                  <c:v>61181.429999999993</c:v>
                </c:pt>
                <c:pt idx="3">
                  <c:v>62631.51</c:v>
                </c:pt>
                <c:pt idx="4">
                  <c:v>58620.26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9-492D-87C4-268F0BA0D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[4.3_answer.xlsx]Pivots_PieCharts!Pivot_CategoryUnitsPie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Units 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Pivots_PieCharts!$B$27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Pivots_PieCharts!$A$28:$A$33</c:f>
              <c:strCache>
                <c:ptCount val="5"/>
                <c:pt idx="0">
                  <c:v>Books</c:v>
                </c:pt>
                <c:pt idx="1">
                  <c:v>Electronics</c:v>
                </c:pt>
                <c:pt idx="2">
                  <c:v>Furniture</c:v>
                </c:pt>
                <c:pt idx="3">
                  <c:v>Office Supplies</c:v>
                </c:pt>
                <c:pt idx="4">
                  <c:v>Stationery</c:v>
                </c:pt>
              </c:strCache>
            </c:strRef>
          </c:cat>
          <c:val>
            <c:numRef>
              <c:f>Pivots_PieCharts!$B$28:$B$33</c:f>
              <c:numCache>
                <c:formatCode>General</c:formatCode>
                <c:ptCount val="5"/>
                <c:pt idx="0">
                  <c:v>805</c:v>
                </c:pt>
                <c:pt idx="1">
                  <c:v>611</c:v>
                </c:pt>
                <c:pt idx="2">
                  <c:v>665</c:v>
                </c:pt>
                <c:pt idx="3">
                  <c:v>630</c:v>
                </c:pt>
                <c:pt idx="4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3AE-A669-4E4365F60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10</xdr:col>
      <xdr:colOff>381000</xdr:colOff>
      <xdr:row>18</xdr:row>
      <xdr:rowOff>10160</xdr:rowOff>
    </xdr:to>
    <xdr:graphicFrame macro="">
      <xdr:nvGraphicFramePr>
        <xdr:cNvPr id="2" name="Monthly Sales by Category">
          <a:extLst>
            <a:ext uri="{FF2B5EF4-FFF2-40B4-BE49-F238E27FC236}">
              <a16:creationId xmlns:a16="http://schemas.microsoft.com/office/drawing/2014/main" id="{5E5004DB-5552-F144-5FF3-D27D667C7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18</xdr:row>
      <xdr:rowOff>137160</xdr:rowOff>
    </xdr:from>
    <xdr:to>
      <xdr:col>10</xdr:col>
      <xdr:colOff>381000</xdr:colOff>
      <xdr:row>36</xdr:row>
      <xdr:rowOff>20320</xdr:rowOff>
    </xdr:to>
    <xdr:graphicFrame macro="">
      <xdr:nvGraphicFramePr>
        <xdr:cNvPr id="3" name="Regional Sales Comparison">
          <a:extLst>
            <a:ext uri="{FF2B5EF4-FFF2-40B4-BE49-F238E27FC236}">
              <a16:creationId xmlns:a16="http://schemas.microsoft.com/office/drawing/2014/main" id="{62E590BC-5A5B-2A16-0DC0-1F95DDE6F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36</xdr:row>
      <xdr:rowOff>147320</xdr:rowOff>
    </xdr:from>
    <xdr:to>
      <xdr:col>10</xdr:col>
      <xdr:colOff>381000</xdr:colOff>
      <xdr:row>54</xdr:row>
      <xdr:rowOff>30480</xdr:rowOff>
    </xdr:to>
    <xdr:graphicFrame macro="">
      <xdr:nvGraphicFramePr>
        <xdr:cNvPr id="4" name="Units Sold by Category">
          <a:extLst>
            <a:ext uri="{FF2B5EF4-FFF2-40B4-BE49-F238E27FC236}">
              <a16:creationId xmlns:a16="http://schemas.microsoft.com/office/drawing/2014/main" id="{2D2BF665-9CB9-6D00-BDEB-0AC54264F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12</xdr:col>
      <xdr:colOff>431800</xdr:colOff>
      <xdr:row>17</xdr:row>
      <xdr:rowOff>66040</xdr:rowOff>
    </xdr:to>
    <xdr:graphicFrame macro="">
      <xdr:nvGraphicFramePr>
        <xdr:cNvPr id="2" name="Weekly Sales Trend">
          <a:extLst>
            <a:ext uri="{FF2B5EF4-FFF2-40B4-BE49-F238E27FC236}">
              <a16:creationId xmlns:a16="http://schemas.microsoft.com/office/drawing/2014/main" id="{A6C976E7-9904-FA0D-15AC-2E409453F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18</xdr:row>
      <xdr:rowOff>137160</xdr:rowOff>
    </xdr:from>
    <xdr:to>
      <xdr:col>12</xdr:col>
      <xdr:colOff>431800</xdr:colOff>
      <xdr:row>35</xdr:row>
      <xdr:rowOff>76200</xdr:rowOff>
    </xdr:to>
    <xdr:graphicFrame macro="">
      <xdr:nvGraphicFramePr>
        <xdr:cNvPr id="3" name="Customer Satisfaction Trend">
          <a:extLst>
            <a:ext uri="{FF2B5EF4-FFF2-40B4-BE49-F238E27FC236}">
              <a16:creationId xmlns:a16="http://schemas.microsoft.com/office/drawing/2014/main" id="{7F252A25-09D7-28AF-B305-773B3456D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36</xdr:row>
      <xdr:rowOff>147320</xdr:rowOff>
    </xdr:from>
    <xdr:to>
      <xdr:col>12</xdr:col>
      <xdr:colOff>431800</xdr:colOff>
      <xdr:row>53</xdr:row>
      <xdr:rowOff>86360</xdr:rowOff>
    </xdr:to>
    <xdr:graphicFrame macro="">
      <xdr:nvGraphicFramePr>
        <xdr:cNvPr id="4" name="Weekly Units Sold Trend">
          <a:extLst>
            <a:ext uri="{FF2B5EF4-FFF2-40B4-BE49-F238E27FC236}">
              <a16:creationId xmlns:a16="http://schemas.microsoft.com/office/drawing/2014/main" id="{F1439975-B5B8-6488-0DF8-F91094B11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10</xdr:col>
      <xdr:colOff>381000</xdr:colOff>
      <xdr:row>18</xdr:row>
      <xdr:rowOff>137160</xdr:rowOff>
    </xdr:to>
    <xdr:graphicFrame macro="">
      <xdr:nvGraphicFramePr>
        <xdr:cNvPr id="2" name="Region Sales Distribution">
          <a:extLst>
            <a:ext uri="{FF2B5EF4-FFF2-40B4-BE49-F238E27FC236}">
              <a16:creationId xmlns:a16="http://schemas.microsoft.com/office/drawing/2014/main" id="{2FC8C090-3FDC-020E-D9A4-7C765CFF7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19</xdr:row>
      <xdr:rowOff>81280</xdr:rowOff>
    </xdr:from>
    <xdr:to>
      <xdr:col>10</xdr:col>
      <xdr:colOff>381000</xdr:colOff>
      <xdr:row>37</xdr:row>
      <xdr:rowOff>91440</xdr:rowOff>
    </xdr:to>
    <xdr:graphicFrame macro="">
      <xdr:nvGraphicFramePr>
        <xdr:cNvPr id="3" name="Category Sales Distribution">
          <a:extLst>
            <a:ext uri="{FF2B5EF4-FFF2-40B4-BE49-F238E27FC236}">
              <a16:creationId xmlns:a16="http://schemas.microsoft.com/office/drawing/2014/main" id="{A49A3A3A-978F-EAD3-AC0D-4D9C5F4DD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38</xdr:row>
      <xdr:rowOff>35560</xdr:rowOff>
    </xdr:from>
    <xdr:to>
      <xdr:col>10</xdr:col>
      <xdr:colOff>381000</xdr:colOff>
      <xdr:row>56</xdr:row>
      <xdr:rowOff>45720</xdr:rowOff>
    </xdr:to>
    <xdr:graphicFrame macro="">
      <xdr:nvGraphicFramePr>
        <xdr:cNvPr id="4" name="Category Units Market Share">
          <a:extLst>
            <a:ext uri="{FF2B5EF4-FFF2-40B4-BE49-F238E27FC236}">
              <a16:creationId xmlns:a16="http://schemas.microsoft.com/office/drawing/2014/main" id="{BBFE9CFC-6A3F-E3AF-8025-7439A2DD5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P" refreshedDate="45863.882613078706" createdVersion="8" refreshedVersion="8" minRefreshableVersion="3" recordCount="120" xr:uid="{CFACD34C-1F32-460C-AE8D-B75246C24972}">
  <cacheSource type="worksheet">
    <worksheetSource ref="A1:G121" sheet="Product Sales Data"/>
  </cacheSource>
  <cacheFields count="7">
    <cacheField name="Date" numFmtId="164">
      <sharedItems containsSemiMixedTypes="0" containsNonDate="0" containsDate="1" containsString="0" minDate="2023-01-01T00:00:00" maxDate="2023-05-01T00:00:00"/>
    </cacheField>
    <cacheField name="Product_Category" numFmtId="0">
      <sharedItems count="5">
        <s v="Books"/>
        <s v="Stationery"/>
        <s v="Office Supplies"/>
        <s v="Furniture"/>
        <s v="Electronics"/>
      </sharedItems>
    </cacheField>
    <cacheField name="Region" numFmtId="0">
      <sharedItems count="5">
        <s v="South"/>
        <s v="West"/>
        <s v="Central"/>
        <s v="East"/>
        <s v="North"/>
      </sharedItems>
    </cacheField>
    <cacheField name="Sales_Amount" numFmtId="0">
      <sharedItems containsSemiMixedTypes="0" containsString="0" containsNumber="1" minValue="379.46" maxValue="5687.03"/>
    </cacheField>
    <cacheField name="Units_Sold" numFmtId="0">
      <sharedItems containsSemiMixedTypes="0" containsString="0" containsNumber="1" containsInteger="1" minValue="5" maxValue="49"/>
    </cacheField>
    <cacheField name="Customer_Satisfaction" numFmtId="0">
      <sharedItems containsSemiMixedTypes="0" containsString="0" containsNumber="1" minValue="3.6" maxValue="4.9000000000000004"/>
    </cacheField>
    <cacheField name="Month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P" refreshedDate="45863.898995833333" createdVersion="8" refreshedVersion="8" minRefreshableVersion="3" recordCount="120" xr:uid="{237F695F-975A-47E9-B305-02A3A2359E99}">
  <cacheSource type="worksheet">
    <worksheetSource ref="A1:H121" sheet="Product Sales Data"/>
  </cacheSource>
  <cacheFields count="8">
    <cacheField name="Date" numFmtId="164">
      <sharedItems containsSemiMixedTypes="0" containsNonDate="0" containsDate="1" containsString="0" minDate="2023-01-01T00:00:00" maxDate="2023-05-01T00:00:00"/>
    </cacheField>
    <cacheField name="Product_Category" numFmtId="0">
      <sharedItems count="5">
        <s v="Books"/>
        <s v="Stationery"/>
        <s v="Office Supplies"/>
        <s v="Furniture"/>
        <s v="Electronics"/>
      </sharedItems>
    </cacheField>
    <cacheField name="Region" numFmtId="0">
      <sharedItems count="5">
        <s v="South"/>
        <s v="West"/>
        <s v="Central"/>
        <s v="East"/>
        <s v="North"/>
      </sharedItems>
    </cacheField>
    <cacheField name="Sales_Amount" numFmtId="0">
      <sharedItems containsSemiMixedTypes="0" containsString="0" containsNumber="1" minValue="379.46" maxValue="5687.03"/>
    </cacheField>
    <cacheField name="Units_Sold" numFmtId="0">
      <sharedItems containsSemiMixedTypes="0" containsString="0" containsNumber="1" containsInteger="1" minValue="5" maxValue="49"/>
    </cacheField>
    <cacheField name="Customer_Satisfaction" numFmtId="0">
      <sharedItems containsSemiMixedTypes="0" containsString="0" containsNumber="1" minValue="3.6" maxValue="4.9000000000000004"/>
    </cacheField>
    <cacheField name="Month" numFmtId="0">
      <sharedItems containsNonDate="0" containsString="0" containsBlank="1"/>
    </cacheField>
    <cacheField name="Week" numFmtId="0">
      <sharedItems count="19">
        <s v="2023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ww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d v="2023-01-01T00:00:00"/>
    <x v="0"/>
    <x v="0"/>
    <n v="2353.0500000000002"/>
    <n v="39"/>
    <n v="4"/>
    <x v="0"/>
  </r>
  <r>
    <d v="2023-01-02T00:00:00"/>
    <x v="1"/>
    <x v="1"/>
    <n v="2680.62"/>
    <n v="37"/>
    <n v="4.0999999999999996"/>
    <x v="0"/>
  </r>
  <r>
    <d v="2023-01-03T00:00:00"/>
    <x v="2"/>
    <x v="2"/>
    <n v="3464.81"/>
    <n v="37"/>
    <n v="4.3"/>
    <x v="0"/>
  </r>
  <r>
    <d v="2023-01-04T00:00:00"/>
    <x v="1"/>
    <x v="3"/>
    <n v="1435.17"/>
    <n v="47"/>
    <n v="4.5999999999999996"/>
    <x v="0"/>
  </r>
  <r>
    <d v="2023-01-05T00:00:00"/>
    <x v="1"/>
    <x v="4"/>
    <n v="2608.71"/>
    <n v="41"/>
    <n v="4.5"/>
    <x v="0"/>
  </r>
  <r>
    <d v="2023-01-06T00:00:00"/>
    <x v="3"/>
    <x v="1"/>
    <n v="2605.7600000000002"/>
    <n v="16"/>
    <n v="4.2"/>
    <x v="0"/>
  </r>
  <r>
    <d v="2023-01-07T00:00:00"/>
    <x v="2"/>
    <x v="2"/>
    <n v="3420.67"/>
    <n v="7"/>
    <n v="4.2"/>
    <x v="0"/>
  </r>
  <r>
    <d v="2023-01-08T00:00:00"/>
    <x v="2"/>
    <x v="1"/>
    <n v="2273.2800000000002"/>
    <n v="5"/>
    <n v="3.9"/>
    <x v="0"/>
  </r>
  <r>
    <d v="2023-01-09T00:00:00"/>
    <x v="2"/>
    <x v="2"/>
    <n v="3153.05"/>
    <n v="37"/>
    <n v="4.2"/>
    <x v="0"/>
  </r>
  <r>
    <d v="2023-01-10T00:00:00"/>
    <x v="1"/>
    <x v="2"/>
    <n v="3602.69"/>
    <n v="44"/>
    <n v="4.0999999999999996"/>
    <x v="0"/>
  </r>
  <r>
    <d v="2023-01-11T00:00:00"/>
    <x v="0"/>
    <x v="3"/>
    <n v="650.20000000000005"/>
    <n v="14"/>
    <n v="4.3"/>
    <x v="0"/>
  </r>
  <r>
    <d v="2023-01-12T00:00:00"/>
    <x v="2"/>
    <x v="2"/>
    <n v="3668.63"/>
    <n v="47"/>
    <n v="4"/>
    <x v="0"/>
  </r>
  <r>
    <d v="2023-01-13T00:00:00"/>
    <x v="1"/>
    <x v="1"/>
    <n v="1514.62"/>
    <n v="48"/>
    <n v="4.4000000000000004"/>
    <x v="0"/>
  </r>
  <r>
    <d v="2023-01-14T00:00:00"/>
    <x v="3"/>
    <x v="2"/>
    <n v="1406.06"/>
    <n v="33"/>
    <n v="4.7"/>
    <x v="0"/>
  </r>
  <r>
    <d v="2023-01-15T00:00:00"/>
    <x v="0"/>
    <x v="3"/>
    <n v="379.46"/>
    <n v="17"/>
    <n v="4.2"/>
    <x v="0"/>
  </r>
  <r>
    <d v="2023-01-16T00:00:00"/>
    <x v="3"/>
    <x v="3"/>
    <n v="1696.82"/>
    <n v="16"/>
    <n v="4.3"/>
    <x v="0"/>
  </r>
  <r>
    <d v="2023-01-17T00:00:00"/>
    <x v="0"/>
    <x v="1"/>
    <n v="2495.14"/>
    <n v="35"/>
    <n v="4.4000000000000004"/>
    <x v="0"/>
  </r>
  <r>
    <d v="2023-01-18T00:00:00"/>
    <x v="1"/>
    <x v="0"/>
    <n v="2116.6799999999998"/>
    <n v="6"/>
    <n v="4.0999999999999996"/>
    <x v="0"/>
  </r>
  <r>
    <d v="2023-01-19T00:00:00"/>
    <x v="4"/>
    <x v="0"/>
    <n v="2037.47"/>
    <n v="39"/>
    <n v="4.3"/>
    <x v="0"/>
  </r>
  <r>
    <d v="2023-01-20T00:00:00"/>
    <x v="0"/>
    <x v="2"/>
    <n v="1387.5"/>
    <n v="27"/>
    <n v="4.2"/>
    <x v="0"/>
  </r>
  <r>
    <d v="2023-01-21T00:00:00"/>
    <x v="3"/>
    <x v="4"/>
    <n v="3367.23"/>
    <n v="21"/>
    <n v="4.2"/>
    <x v="0"/>
  </r>
  <r>
    <d v="2023-01-22T00:00:00"/>
    <x v="1"/>
    <x v="2"/>
    <n v="3458.41"/>
    <n v="30"/>
    <n v="4"/>
    <x v="0"/>
  </r>
  <r>
    <d v="2023-01-23T00:00:00"/>
    <x v="0"/>
    <x v="1"/>
    <n v="2918.12"/>
    <n v="12"/>
    <n v="4.2"/>
    <x v="0"/>
  </r>
  <r>
    <d v="2023-01-24T00:00:00"/>
    <x v="4"/>
    <x v="1"/>
    <n v="613.47"/>
    <n v="33"/>
    <n v="4.3"/>
    <x v="0"/>
  </r>
  <r>
    <d v="2023-01-25T00:00:00"/>
    <x v="4"/>
    <x v="1"/>
    <n v="4773.3500000000004"/>
    <n v="30"/>
    <n v="4.5999999999999996"/>
    <x v="0"/>
  </r>
  <r>
    <d v="2023-01-26T00:00:00"/>
    <x v="2"/>
    <x v="1"/>
    <n v="2646.97"/>
    <n v="14"/>
    <n v="4.5"/>
    <x v="0"/>
  </r>
  <r>
    <d v="2023-01-27T00:00:00"/>
    <x v="2"/>
    <x v="1"/>
    <n v="3039.61"/>
    <n v="30"/>
    <n v="4.8"/>
    <x v="0"/>
  </r>
  <r>
    <d v="2023-01-28T00:00:00"/>
    <x v="3"/>
    <x v="3"/>
    <n v="1001.7"/>
    <n v="38"/>
    <n v="4"/>
    <x v="0"/>
  </r>
  <r>
    <d v="2023-01-29T00:00:00"/>
    <x v="0"/>
    <x v="0"/>
    <n v="2488.56"/>
    <n v="45"/>
    <n v="4.5"/>
    <x v="0"/>
  </r>
  <r>
    <d v="2023-01-30T00:00:00"/>
    <x v="0"/>
    <x v="1"/>
    <n v="2913.35"/>
    <n v="11"/>
    <n v="4.3"/>
    <x v="0"/>
  </r>
  <r>
    <d v="2023-01-31T00:00:00"/>
    <x v="2"/>
    <x v="4"/>
    <n v="2359.1"/>
    <n v="8"/>
    <n v="4.9000000000000004"/>
    <x v="0"/>
  </r>
  <r>
    <d v="2023-02-01T00:00:00"/>
    <x v="0"/>
    <x v="4"/>
    <n v="3372.16"/>
    <n v="49"/>
    <n v="4"/>
    <x v="0"/>
  </r>
  <r>
    <d v="2023-02-02T00:00:00"/>
    <x v="0"/>
    <x v="4"/>
    <n v="3800.35"/>
    <n v="15"/>
    <n v="3.9"/>
    <x v="0"/>
  </r>
  <r>
    <d v="2023-02-03T00:00:00"/>
    <x v="4"/>
    <x v="4"/>
    <n v="1156.48"/>
    <n v="33"/>
    <n v="4"/>
    <x v="0"/>
  </r>
  <r>
    <d v="2023-02-04T00:00:00"/>
    <x v="2"/>
    <x v="3"/>
    <n v="3350.12"/>
    <n v="40"/>
    <n v="3.6"/>
    <x v="0"/>
  </r>
  <r>
    <d v="2023-02-05T00:00:00"/>
    <x v="1"/>
    <x v="4"/>
    <n v="2894.34"/>
    <n v="29"/>
    <n v="4"/>
    <x v="0"/>
  </r>
  <r>
    <d v="2023-02-06T00:00:00"/>
    <x v="2"/>
    <x v="1"/>
    <n v="2495.3000000000002"/>
    <n v="25"/>
    <n v="4"/>
    <x v="0"/>
  </r>
  <r>
    <d v="2023-02-07T00:00:00"/>
    <x v="1"/>
    <x v="2"/>
    <n v="929.19"/>
    <n v="40"/>
    <n v="4.2"/>
    <x v="0"/>
  </r>
  <r>
    <d v="2023-02-08T00:00:00"/>
    <x v="4"/>
    <x v="4"/>
    <n v="3979.85"/>
    <n v="14"/>
    <n v="4.3"/>
    <x v="0"/>
  </r>
  <r>
    <d v="2023-02-09T00:00:00"/>
    <x v="3"/>
    <x v="3"/>
    <n v="2896.77"/>
    <n v="41"/>
    <n v="4.8"/>
    <x v="0"/>
  </r>
  <r>
    <d v="2023-02-10T00:00:00"/>
    <x v="0"/>
    <x v="3"/>
    <n v="716.75"/>
    <n v="13"/>
    <n v="4.5"/>
    <x v="0"/>
  </r>
  <r>
    <d v="2023-02-11T00:00:00"/>
    <x v="4"/>
    <x v="4"/>
    <n v="2256.87"/>
    <n v="28"/>
    <n v="4"/>
    <x v="0"/>
  </r>
  <r>
    <d v="2023-02-12T00:00:00"/>
    <x v="0"/>
    <x v="2"/>
    <n v="2827.22"/>
    <n v="39"/>
    <n v="3.9"/>
    <x v="0"/>
  </r>
  <r>
    <d v="2023-02-13T00:00:00"/>
    <x v="3"/>
    <x v="4"/>
    <n v="3006.58"/>
    <n v="39"/>
    <n v="4.3"/>
    <x v="0"/>
  </r>
  <r>
    <d v="2023-02-14T00:00:00"/>
    <x v="3"/>
    <x v="3"/>
    <n v="2372.4"/>
    <n v="40"/>
    <n v="3.8"/>
    <x v="0"/>
  </r>
  <r>
    <d v="2023-02-15T00:00:00"/>
    <x v="4"/>
    <x v="0"/>
    <n v="2841.59"/>
    <n v="22"/>
    <n v="4.7"/>
    <x v="0"/>
  </r>
  <r>
    <d v="2023-02-16T00:00:00"/>
    <x v="3"/>
    <x v="1"/>
    <n v="4618.8900000000003"/>
    <n v="43"/>
    <n v="4.5999999999999996"/>
    <x v="0"/>
  </r>
  <r>
    <d v="2023-02-17T00:00:00"/>
    <x v="1"/>
    <x v="3"/>
    <n v="4046.54"/>
    <n v="36"/>
    <n v="4.0999999999999996"/>
    <x v="0"/>
  </r>
  <r>
    <d v="2023-02-18T00:00:00"/>
    <x v="3"/>
    <x v="4"/>
    <n v="1550.48"/>
    <n v="28"/>
    <n v="3.7"/>
    <x v="0"/>
  </r>
  <r>
    <d v="2023-02-19T00:00:00"/>
    <x v="0"/>
    <x v="1"/>
    <n v="1903.1"/>
    <n v="27"/>
    <n v="4.5999999999999996"/>
    <x v="0"/>
  </r>
  <r>
    <d v="2023-02-20T00:00:00"/>
    <x v="0"/>
    <x v="4"/>
    <n v="2388.8000000000002"/>
    <n v="36"/>
    <n v="4.2"/>
    <x v="0"/>
  </r>
  <r>
    <d v="2023-02-21T00:00:00"/>
    <x v="0"/>
    <x v="4"/>
    <n v="750.93"/>
    <n v="41"/>
    <n v="4.5999999999999996"/>
    <x v="0"/>
  </r>
  <r>
    <d v="2023-02-22T00:00:00"/>
    <x v="0"/>
    <x v="0"/>
    <n v="1158.5999999999999"/>
    <n v="16"/>
    <n v="3.7"/>
    <x v="0"/>
  </r>
  <r>
    <d v="2023-02-23T00:00:00"/>
    <x v="1"/>
    <x v="1"/>
    <n v="878.31"/>
    <n v="17"/>
    <n v="4"/>
    <x v="0"/>
  </r>
  <r>
    <d v="2023-02-24T00:00:00"/>
    <x v="2"/>
    <x v="1"/>
    <n v="1352.28"/>
    <n v="27"/>
    <n v="4.2"/>
    <x v="0"/>
  </r>
  <r>
    <d v="2023-02-25T00:00:00"/>
    <x v="4"/>
    <x v="0"/>
    <n v="3889.6"/>
    <n v="29"/>
    <n v="4.2"/>
    <x v="0"/>
  </r>
  <r>
    <d v="2023-02-26T00:00:00"/>
    <x v="0"/>
    <x v="3"/>
    <n v="1644.76"/>
    <n v="39"/>
    <n v="4.0999999999999996"/>
    <x v="0"/>
  </r>
  <r>
    <d v="2023-02-27T00:00:00"/>
    <x v="3"/>
    <x v="4"/>
    <n v="1472.94"/>
    <n v="45"/>
    <n v="4.4000000000000004"/>
    <x v="0"/>
  </r>
  <r>
    <d v="2023-02-28T00:00:00"/>
    <x v="0"/>
    <x v="2"/>
    <n v="3382.84"/>
    <n v="34"/>
    <n v="3.9"/>
    <x v="0"/>
  </r>
  <r>
    <d v="2023-03-01T00:00:00"/>
    <x v="3"/>
    <x v="4"/>
    <n v="2050.6999999999998"/>
    <n v="21"/>
    <n v="4.2"/>
    <x v="0"/>
  </r>
  <r>
    <d v="2023-03-02T00:00:00"/>
    <x v="3"/>
    <x v="4"/>
    <n v="2918.64"/>
    <n v="24"/>
    <n v="4.2"/>
    <x v="0"/>
  </r>
  <r>
    <d v="2023-03-03T00:00:00"/>
    <x v="0"/>
    <x v="3"/>
    <n v="1771.82"/>
    <n v="29"/>
    <n v="4.4000000000000004"/>
    <x v="0"/>
  </r>
  <r>
    <d v="2023-03-04T00:00:00"/>
    <x v="1"/>
    <x v="4"/>
    <n v="698.11"/>
    <n v="26"/>
    <n v="4.4000000000000004"/>
    <x v="0"/>
  </r>
  <r>
    <d v="2023-03-05T00:00:00"/>
    <x v="3"/>
    <x v="0"/>
    <n v="2967.72"/>
    <n v="17"/>
    <n v="3.9"/>
    <x v="0"/>
  </r>
  <r>
    <d v="2023-03-06T00:00:00"/>
    <x v="3"/>
    <x v="0"/>
    <n v="948.57"/>
    <n v="23"/>
    <n v="3.7"/>
    <x v="0"/>
  </r>
  <r>
    <d v="2023-03-07T00:00:00"/>
    <x v="0"/>
    <x v="1"/>
    <n v="1989.51"/>
    <n v="40"/>
    <n v="4.5999999999999996"/>
    <x v="0"/>
  </r>
  <r>
    <d v="2023-03-08T00:00:00"/>
    <x v="3"/>
    <x v="2"/>
    <n v="1767.05"/>
    <n v="16"/>
    <n v="4.3"/>
    <x v="0"/>
  </r>
  <r>
    <d v="2023-03-09T00:00:00"/>
    <x v="3"/>
    <x v="4"/>
    <n v="2695.35"/>
    <n v="45"/>
    <n v="4"/>
    <x v="0"/>
  </r>
  <r>
    <d v="2023-03-10T00:00:00"/>
    <x v="0"/>
    <x v="4"/>
    <n v="1944.06"/>
    <n v="23"/>
    <n v="4.7"/>
    <x v="0"/>
  </r>
  <r>
    <d v="2023-03-11T00:00:00"/>
    <x v="0"/>
    <x v="3"/>
    <n v="2372.27"/>
    <n v="16"/>
    <n v="4.2"/>
    <x v="0"/>
  </r>
  <r>
    <d v="2023-03-12T00:00:00"/>
    <x v="4"/>
    <x v="0"/>
    <n v="939.44"/>
    <n v="13"/>
    <n v="4.5999999999999996"/>
    <x v="0"/>
  </r>
  <r>
    <d v="2023-03-13T00:00:00"/>
    <x v="1"/>
    <x v="2"/>
    <n v="4500.3500000000004"/>
    <n v="11"/>
    <n v="4.2"/>
    <x v="0"/>
  </r>
  <r>
    <d v="2023-03-14T00:00:00"/>
    <x v="1"/>
    <x v="1"/>
    <n v="1299.8699999999999"/>
    <n v="32"/>
    <n v="4.8"/>
    <x v="0"/>
  </r>
  <r>
    <d v="2023-03-15T00:00:00"/>
    <x v="3"/>
    <x v="0"/>
    <n v="3701.38"/>
    <n v="18"/>
    <n v="4.7"/>
    <x v="0"/>
  </r>
  <r>
    <d v="2023-03-16T00:00:00"/>
    <x v="1"/>
    <x v="1"/>
    <n v="2649.83"/>
    <n v="35"/>
    <n v="4.0999999999999996"/>
    <x v="0"/>
  </r>
  <r>
    <d v="2023-03-17T00:00:00"/>
    <x v="3"/>
    <x v="3"/>
    <n v="2640.91"/>
    <n v="23"/>
    <n v="4.5"/>
    <x v="0"/>
  </r>
  <r>
    <d v="2023-03-18T00:00:00"/>
    <x v="4"/>
    <x v="3"/>
    <n v="2854.42"/>
    <n v="20"/>
    <n v="4.4000000000000004"/>
    <x v="0"/>
  </r>
  <r>
    <d v="2023-03-19T00:00:00"/>
    <x v="0"/>
    <x v="4"/>
    <n v="619.69000000000005"/>
    <n v="9"/>
    <n v="4.5999999999999996"/>
    <x v="0"/>
  </r>
  <r>
    <d v="2023-03-20T00:00:00"/>
    <x v="0"/>
    <x v="2"/>
    <n v="3466.39"/>
    <n v="39"/>
    <n v="3.9"/>
    <x v="0"/>
  </r>
  <r>
    <d v="2023-03-21T00:00:00"/>
    <x v="0"/>
    <x v="1"/>
    <n v="1989.06"/>
    <n v="16"/>
    <n v="4.4000000000000004"/>
    <x v="0"/>
  </r>
  <r>
    <d v="2023-03-22T00:00:00"/>
    <x v="1"/>
    <x v="0"/>
    <n v="3710.4"/>
    <n v="29"/>
    <n v="4.5"/>
    <x v="0"/>
  </r>
  <r>
    <d v="2023-03-23T00:00:00"/>
    <x v="4"/>
    <x v="3"/>
    <n v="2348.7600000000002"/>
    <n v="25"/>
    <n v="3.7"/>
    <x v="0"/>
  </r>
  <r>
    <d v="2023-03-24T00:00:00"/>
    <x v="1"/>
    <x v="4"/>
    <n v="2125.48"/>
    <n v="40"/>
    <n v="3.8"/>
    <x v="0"/>
  </r>
  <r>
    <d v="2023-03-25T00:00:00"/>
    <x v="1"/>
    <x v="4"/>
    <n v="1208.78"/>
    <n v="27"/>
    <n v="3.6"/>
    <x v="0"/>
  </r>
  <r>
    <d v="2023-03-26T00:00:00"/>
    <x v="4"/>
    <x v="1"/>
    <n v="1734.49"/>
    <n v="20"/>
    <n v="4.0999999999999996"/>
    <x v="0"/>
  </r>
  <r>
    <d v="2023-03-27T00:00:00"/>
    <x v="4"/>
    <x v="3"/>
    <n v="2922.31"/>
    <n v="43"/>
    <n v="4.4000000000000004"/>
    <x v="0"/>
  </r>
  <r>
    <d v="2023-03-28T00:00:00"/>
    <x v="4"/>
    <x v="2"/>
    <n v="1192.0899999999999"/>
    <n v="49"/>
    <n v="4.7"/>
    <x v="0"/>
  </r>
  <r>
    <d v="2023-03-29T00:00:00"/>
    <x v="4"/>
    <x v="3"/>
    <n v="509.4"/>
    <n v="46"/>
    <n v="4.2"/>
    <x v="0"/>
  </r>
  <r>
    <d v="2023-03-30T00:00:00"/>
    <x v="0"/>
    <x v="1"/>
    <n v="1642.45"/>
    <n v="43"/>
    <n v="4.7"/>
    <x v="0"/>
  </r>
  <r>
    <d v="2023-03-31T00:00:00"/>
    <x v="2"/>
    <x v="1"/>
    <n v="3340.01"/>
    <n v="18"/>
    <n v="3.8"/>
    <x v="0"/>
  </r>
  <r>
    <d v="2023-04-01T00:00:00"/>
    <x v="2"/>
    <x v="3"/>
    <n v="4281.29"/>
    <n v="35"/>
    <n v="3.7"/>
    <x v="0"/>
  </r>
  <r>
    <d v="2023-04-02T00:00:00"/>
    <x v="4"/>
    <x v="1"/>
    <n v="1822.58"/>
    <n v="9"/>
    <n v="4.2"/>
    <x v="0"/>
  </r>
  <r>
    <d v="2023-04-03T00:00:00"/>
    <x v="2"/>
    <x v="3"/>
    <n v="951.17"/>
    <n v="39"/>
    <n v="4.3"/>
    <x v="0"/>
  </r>
  <r>
    <d v="2023-04-04T00:00:00"/>
    <x v="2"/>
    <x v="0"/>
    <n v="2156.87"/>
    <n v="27"/>
    <n v="4.2"/>
    <x v="0"/>
  </r>
  <r>
    <d v="2023-04-05T00:00:00"/>
    <x v="4"/>
    <x v="3"/>
    <n v="2683.86"/>
    <n v="33"/>
    <n v="3.6"/>
    <x v="0"/>
  </r>
  <r>
    <d v="2023-04-06T00:00:00"/>
    <x v="2"/>
    <x v="3"/>
    <n v="3077.9"/>
    <n v="47"/>
    <n v="4.2"/>
    <x v="0"/>
  </r>
  <r>
    <d v="2023-04-07T00:00:00"/>
    <x v="1"/>
    <x v="1"/>
    <n v="4634.6400000000003"/>
    <n v="15"/>
    <n v="3.8"/>
    <x v="0"/>
  </r>
  <r>
    <d v="2023-04-08T00:00:00"/>
    <x v="3"/>
    <x v="1"/>
    <n v="2726.85"/>
    <n v="22"/>
    <n v="4.4000000000000004"/>
    <x v="0"/>
  </r>
  <r>
    <d v="2023-04-09T00:00:00"/>
    <x v="3"/>
    <x v="4"/>
    <n v="4155.46"/>
    <n v="16"/>
    <n v="4.3"/>
    <x v="0"/>
  </r>
  <r>
    <d v="2023-04-10T00:00:00"/>
    <x v="4"/>
    <x v="4"/>
    <n v="2037.07"/>
    <n v="13"/>
    <n v="3.9"/>
    <x v="0"/>
  </r>
  <r>
    <d v="2023-04-11T00:00:00"/>
    <x v="0"/>
    <x v="0"/>
    <n v="2586.5700000000002"/>
    <n v="14"/>
    <n v="4"/>
    <x v="0"/>
  </r>
  <r>
    <d v="2023-04-12T00:00:00"/>
    <x v="4"/>
    <x v="4"/>
    <n v="1907.12"/>
    <n v="48"/>
    <n v="3.9"/>
    <x v="0"/>
  </r>
  <r>
    <d v="2023-04-13T00:00:00"/>
    <x v="0"/>
    <x v="3"/>
    <n v="1820"/>
    <n v="21"/>
    <n v="4.2"/>
    <x v="0"/>
  </r>
  <r>
    <d v="2023-04-14T00:00:00"/>
    <x v="3"/>
    <x v="1"/>
    <n v="2236.59"/>
    <n v="42"/>
    <n v="4.5"/>
    <x v="0"/>
  </r>
  <r>
    <d v="2023-04-15T00:00:00"/>
    <x v="4"/>
    <x v="4"/>
    <n v="2219.35"/>
    <n v="11"/>
    <n v="3.9"/>
    <x v="0"/>
  </r>
  <r>
    <d v="2023-04-16T00:00:00"/>
    <x v="1"/>
    <x v="4"/>
    <n v="1896.02"/>
    <n v="17"/>
    <n v="4.4000000000000004"/>
    <x v="0"/>
  </r>
  <r>
    <d v="2023-04-17T00:00:00"/>
    <x v="2"/>
    <x v="0"/>
    <n v="1950.75"/>
    <n v="44"/>
    <n v="4"/>
    <x v="0"/>
  </r>
  <r>
    <d v="2023-04-18T00:00:00"/>
    <x v="0"/>
    <x v="0"/>
    <n v="3596.8"/>
    <n v="46"/>
    <n v="4"/>
    <x v="0"/>
  </r>
  <r>
    <d v="2023-04-19T00:00:00"/>
    <x v="2"/>
    <x v="3"/>
    <n v="4613.1099999999997"/>
    <n v="13"/>
    <n v="4.2"/>
    <x v="0"/>
  </r>
  <r>
    <d v="2023-04-20T00:00:00"/>
    <x v="2"/>
    <x v="1"/>
    <n v="2001.59"/>
    <n v="31"/>
    <n v="3.9"/>
    <x v="0"/>
  </r>
  <r>
    <d v="2023-04-21T00:00:00"/>
    <x v="4"/>
    <x v="0"/>
    <n v="2175.6"/>
    <n v="6"/>
    <n v="4"/>
    <x v="0"/>
  </r>
  <r>
    <d v="2023-04-22T00:00:00"/>
    <x v="2"/>
    <x v="4"/>
    <n v="3024.61"/>
    <n v="9"/>
    <n v="3.8"/>
    <x v="0"/>
  </r>
  <r>
    <d v="2023-04-23T00:00:00"/>
    <x v="1"/>
    <x v="1"/>
    <n v="5687.03"/>
    <n v="33"/>
    <n v="4.8"/>
    <x v="0"/>
  </r>
  <r>
    <d v="2023-04-24T00:00:00"/>
    <x v="2"/>
    <x v="1"/>
    <n v="2584.16"/>
    <n v="41"/>
    <n v="4.2"/>
    <x v="0"/>
  </r>
  <r>
    <d v="2023-04-25T00:00:00"/>
    <x v="4"/>
    <x v="4"/>
    <n v="3472.63"/>
    <n v="42"/>
    <n v="4"/>
    <x v="0"/>
  </r>
  <r>
    <d v="2023-04-26T00:00:00"/>
    <x v="1"/>
    <x v="0"/>
    <n v="4044.47"/>
    <n v="23"/>
    <n v="4.3"/>
    <x v="0"/>
  </r>
  <r>
    <d v="2023-04-27T00:00:00"/>
    <x v="3"/>
    <x v="4"/>
    <n v="2844.07"/>
    <n v="12"/>
    <n v="4.2"/>
    <x v="0"/>
  </r>
  <r>
    <d v="2023-04-28T00:00:00"/>
    <x v="2"/>
    <x v="1"/>
    <n v="3426.23"/>
    <n v="49"/>
    <n v="4.0999999999999996"/>
    <x v="0"/>
  </r>
  <r>
    <d v="2023-04-29T00:00:00"/>
    <x v="4"/>
    <x v="2"/>
    <n v="3107.84"/>
    <n v="5"/>
    <n v="4.4000000000000004"/>
    <x v="0"/>
  </r>
  <r>
    <d v="2023-04-30T00:00:00"/>
    <x v="3"/>
    <x v="2"/>
    <n v="3532.51"/>
    <n v="26"/>
    <n v="4.400000000000000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d v="2023-01-01T00:00:00"/>
    <x v="0"/>
    <x v="0"/>
    <n v="2353.0500000000002"/>
    <n v="39"/>
    <n v="4"/>
    <m/>
    <x v="0"/>
  </r>
  <r>
    <d v="2023-01-02T00:00:00"/>
    <x v="1"/>
    <x v="1"/>
    <n v="2680.62"/>
    <n v="37"/>
    <n v="4.0999999999999996"/>
    <m/>
    <x v="1"/>
  </r>
  <r>
    <d v="2023-01-03T00:00:00"/>
    <x v="2"/>
    <x v="2"/>
    <n v="3464.81"/>
    <n v="37"/>
    <n v="4.3"/>
    <m/>
    <x v="1"/>
  </r>
  <r>
    <d v="2023-01-04T00:00:00"/>
    <x v="1"/>
    <x v="3"/>
    <n v="1435.17"/>
    <n v="47"/>
    <n v="4.5999999999999996"/>
    <m/>
    <x v="1"/>
  </r>
  <r>
    <d v="2023-01-05T00:00:00"/>
    <x v="1"/>
    <x v="4"/>
    <n v="2608.71"/>
    <n v="41"/>
    <n v="4.5"/>
    <m/>
    <x v="1"/>
  </r>
  <r>
    <d v="2023-01-06T00:00:00"/>
    <x v="3"/>
    <x v="1"/>
    <n v="2605.7600000000002"/>
    <n v="16"/>
    <n v="4.2"/>
    <m/>
    <x v="1"/>
  </r>
  <r>
    <d v="2023-01-07T00:00:00"/>
    <x v="2"/>
    <x v="2"/>
    <n v="3420.67"/>
    <n v="7"/>
    <n v="4.2"/>
    <m/>
    <x v="1"/>
  </r>
  <r>
    <d v="2023-01-08T00:00:00"/>
    <x v="2"/>
    <x v="1"/>
    <n v="2273.2800000000002"/>
    <n v="5"/>
    <n v="3.9"/>
    <m/>
    <x v="1"/>
  </r>
  <r>
    <d v="2023-01-09T00:00:00"/>
    <x v="2"/>
    <x v="2"/>
    <n v="3153.05"/>
    <n v="37"/>
    <n v="4.2"/>
    <m/>
    <x v="2"/>
  </r>
  <r>
    <d v="2023-01-10T00:00:00"/>
    <x v="1"/>
    <x v="2"/>
    <n v="3602.69"/>
    <n v="44"/>
    <n v="4.0999999999999996"/>
    <m/>
    <x v="2"/>
  </r>
  <r>
    <d v="2023-01-11T00:00:00"/>
    <x v="0"/>
    <x v="3"/>
    <n v="650.20000000000005"/>
    <n v="14"/>
    <n v="4.3"/>
    <m/>
    <x v="2"/>
  </r>
  <r>
    <d v="2023-01-12T00:00:00"/>
    <x v="2"/>
    <x v="2"/>
    <n v="3668.63"/>
    <n v="47"/>
    <n v="4"/>
    <m/>
    <x v="2"/>
  </r>
  <r>
    <d v="2023-01-13T00:00:00"/>
    <x v="1"/>
    <x v="1"/>
    <n v="1514.62"/>
    <n v="48"/>
    <n v="4.4000000000000004"/>
    <m/>
    <x v="2"/>
  </r>
  <r>
    <d v="2023-01-14T00:00:00"/>
    <x v="3"/>
    <x v="2"/>
    <n v="1406.06"/>
    <n v="33"/>
    <n v="4.7"/>
    <m/>
    <x v="2"/>
  </r>
  <r>
    <d v="2023-01-15T00:00:00"/>
    <x v="0"/>
    <x v="3"/>
    <n v="379.46"/>
    <n v="17"/>
    <n v="4.2"/>
    <m/>
    <x v="2"/>
  </r>
  <r>
    <d v="2023-01-16T00:00:00"/>
    <x v="3"/>
    <x v="3"/>
    <n v="1696.82"/>
    <n v="16"/>
    <n v="4.3"/>
    <m/>
    <x v="3"/>
  </r>
  <r>
    <d v="2023-01-17T00:00:00"/>
    <x v="0"/>
    <x v="1"/>
    <n v="2495.14"/>
    <n v="35"/>
    <n v="4.4000000000000004"/>
    <m/>
    <x v="3"/>
  </r>
  <r>
    <d v="2023-01-18T00:00:00"/>
    <x v="1"/>
    <x v="0"/>
    <n v="2116.6799999999998"/>
    <n v="6"/>
    <n v="4.0999999999999996"/>
    <m/>
    <x v="3"/>
  </r>
  <r>
    <d v="2023-01-19T00:00:00"/>
    <x v="4"/>
    <x v="0"/>
    <n v="2037.47"/>
    <n v="39"/>
    <n v="4.3"/>
    <m/>
    <x v="3"/>
  </r>
  <r>
    <d v="2023-01-20T00:00:00"/>
    <x v="0"/>
    <x v="2"/>
    <n v="1387.5"/>
    <n v="27"/>
    <n v="4.2"/>
    <m/>
    <x v="3"/>
  </r>
  <r>
    <d v="2023-01-21T00:00:00"/>
    <x v="3"/>
    <x v="4"/>
    <n v="3367.23"/>
    <n v="21"/>
    <n v="4.2"/>
    <m/>
    <x v="3"/>
  </r>
  <r>
    <d v="2023-01-22T00:00:00"/>
    <x v="1"/>
    <x v="2"/>
    <n v="3458.41"/>
    <n v="30"/>
    <n v="4"/>
    <m/>
    <x v="3"/>
  </r>
  <r>
    <d v="2023-01-23T00:00:00"/>
    <x v="0"/>
    <x v="1"/>
    <n v="2918.12"/>
    <n v="12"/>
    <n v="4.2"/>
    <m/>
    <x v="4"/>
  </r>
  <r>
    <d v="2023-01-24T00:00:00"/>
    <x v="4"/>
    <x v="1"/>
    <n v="613.47"/>
    <n v="33"/>
    <n v="4.3"/>
    <m/>
    <x v="4"/>
  </r>
  <r>
    <d v="2023-01-25T00:00:00"/>
    <x v="4"/>
    <x v="1"/>
    <n v="4773.3500000000004"/>
    <n v="30"/>
    <n v="4.5999999999999996"/>
    <m/>
    <x v="4"/>
  </r>
  <r>
    <d v="2023-01-26T00:00:00"/>
    <x v="2"/>
    <x v="1"/>
    <n v="2646.97"/>
    <n v="14"/>
    <n v="4.5"/>
    <m/>
    <x v="4"/>
  </r>
  <r>
    <d v="2023-01-27T00:00:00"/>
    <x v="2"/>
    <x v="1"/>
    <n v="3039.61"/>
    <n v="30"/>
    <n v="4.8"/>
    <m/>
    <x v="4"/>
  </r>
  <r>
    <d v="2023-01-28T00:00:00"/>
    <x v="3"/>
    <x v="3"/>
    <n v="1001.7"/>
    <n v="38"/>
    <n v="4"/>
    <m/>
    <x v="4"/>
  </r>
  <r>
    <d v="2023-01-29T00:00:00"/>
    <x v="0"/>
    <x v="0"/>
    <n v="2488.56"/>
    <n v="45"/>
    <n v="4.5"/>
    <m/>
    <x v="4"/>
  </r>
  <r>
    <d v="2023-01-30T00:00:00"/>
    <x v="0"/>
    <x v="1"/>
    <n v="2913.35"/>
    <n v="11"/>
    <n v="4.3"/>
    <m/>
    <x v="5"/>
  </r>
  <r>
    <d v="2023-01-31T00:00:00"/>
    <x v="2"/>
    <x v="4"/>
    <n v="2359.1"/>
    <n v="8"/>
    <n v="4.9000000000000004"/>
    <m/>
    <x v="5"/>
  </r>
  <r>
    <d v="2023-02-01T00:00:00"/>
    <x v="0"/>
    <x v="4"/>
    <n v="3372.16"/>
    <n v="49"/>
    <n v="4"/>
    <m/>
    <x v="5"/>
  </r>
  <r>
    <d v="2023-02-02T00:00:00"/>
    <x v="0"/>
    <x v="4"/>
    <n v="3800.35"/>
    <n v="15"/>
    <n v="3.9"/>
    <m/>
    <x v="5"/>
  </r>
  <r>
    <d v="2023-02-03T00:00:00"/>
    <x v="4"/>
    <x v="4"/>
    <n v="1156.48"/>
    <n v="33"/>
    <n v="4"/>
    <m/>
    <x v="5"/>
  </r>
  <r>
    <d v="2023-02-04T00:00:00"/>
    <x v="2"/>
    <x v="3"/>
    <n v="3350.12"/>
    <n v="40"/>
    <n v="3.6"/>
    <m/>
    <x v="5"/>
  </r>
  <r>
    <d v="2023-02-05T00:00:00"/>
    <x v="1"/>
    <x v="4"/>
    <n v="2894.34"/>
    <n v="29"/>
    <n v="4"/>
    <m/>
    <x v="5"/>
  </r>
  <r>
    <d v="2023-02-06T00:00:00"/>
    <x v="2"/>
    <x v="1"/>
    <n v="2495.3000000000002"/>
    <n v="25"/>
    <n v="4"/>
    <m/>
    <x v="6"/>
  </r>
  <r>
    <d v="2023-02-07T00:00:00"/>
    <x v="1"/>
    <x v="2"/>
    <n v="929.19"/>
    <n v="40"/>
    <n v="4.2"/>
    <m/>
    <x v="6"/>
  </r>
  <r>
    <d v="2023-02-08T00:00:00"/>
    <x v="4"/>
    <x v="4"/>
    <n v="3979.85"/>
    <n v="14"/>
    <n v="4.3"/>
    <m/>
    <x v="6"/>
  </r>
  <r>
    <d v="2023-02-09T00:00:00"/>
    <x v="3"/>
    <x v="3"/>
    <n v="2896.77"/>
    <n v="41"/>
    <n v="4.8"/>
    <m/>
    <x v="6"/>
  </r>
  <r>
    <d v="2023-02-10T00:00:00"/>
    <x v="0"/>
    <x v="3"/>
    <n v="716.75"/>
    <n v="13"/>
    <n v="4.5"/>
    <m/>
    <x v="6"/>
  </r>
  <r>
    <d v="2023-02-11T00:00:00"/>
    <x v="4"/>
    <x v="4"/>
    <n v="2256.87"/>
    <n v="28"/>
    <n v="4"/>
    <m/>
    <x v="6"/>
  </r>
  <r>
    <d v="2023-02-12T00:00:00"/>
    <x v="0"/>
    <x v="2"/>
    <n v="2827.22"/>
    <n v="39"/>
    <n v="3.9"/>
    <m/>
    <x v="6"/>
  </r>
  <r>
    <d v="2023-02-13T00:00:00"/>
    <x v="3"/>
    <x v="4"/>
    <n v="3006.58"/>
    <n v="39"/>
    <n v="4.3"/>
    <m/>
    <x v="7"/>
  </r>
  <r>
    <d v="2023-02-14T00:00:00"/>
    <x v="3"/>
    <x v="3"/>
    <n v="2372.4"/>
    <n v="40"/>
    <n v="3.8"/>
    <m/>
    <x v="7"/>
  </r>
  <r>
    <d v="2023-02-15T00:00:00"/>
    <x v="4"/>
    <x v="0"/>
    <n v="2841.59"/>
    <n v="22"/>
    <n v="4.7"/>
    <m/>
    <x v="7"/>
  </r>
  <r>
    <d v="2023-02-16T00:00:00"/>
    <x v="3"/>
    <x v="1"/>
    <n v="4618.8900000000003"/>
    <n v="43"/>
    <n v="4.5999999999999996"/>
    <m/>
    <x v="7"/>
  </r>
  <r>
    <d v="2023-02-17T00:00:00"/>
    <x v="1"/>
    <x v="3"/>
    <n v="4046.54"/>
    <n v="36"/>
    <n v="4.0999999999999996"/>
    <m/>
    <x v="7"/>
  </r>
  <r>
    <d v="2023-02-18T00:00:00"/>
    <x v="3"/>
    <x v="4"/>
    <n v="1550.48"/>
    <n v="28"/>
    <n v="3.7"/>
    <m/>
    <x v="7"/>
  </r>
  <r>
    <d v="2023-02-19T00:00:00"/>
    <x v="0"/>
    <x v="1"/>
    <n v="1903.1"/>
    <n v="27"/>
    <n v="4.5999999999999996"/>
    <m/>
    <x v="7"/>
  </r>
  <r>
    <d v="2023-02-20T00:00:00"/>
    <x v="0"/>
    <x v="4"/>
    <n v="2388.8000000000002"/>
    <n v="36"/>
    <n v="4.2"/>
    <m/>
    <x v="8"/>
  </r>
  <r>
    <d v="2023-02-21T00:00:00"/>
    <x v="0"/>
    <x v="4"/>
    <n v="750.93"/>
    <n v="41"/>
    <n v="4.5999999999999996"/>
    <m/>
    <x v="8"/>
  </r>
  <r>
    <d v="2023-02-22T00:00:00"/>
    <x v="0"/>
    <x v="0"/>
    <n v="1158.5999999999999"/>
    <n v="16"/>
    <n v="3.7"/>
    <m/>
    <x v="8"/>
  </r>
  <r>
    <d v="2023-02-23T00:00:00"/>
    <x v="1"/>
    <x v="1"/>
    <n v="878.31"/>
    <n v="17"/>
    <n v="4"/>
    <m/>
    <x v="8"/>
  </r>
  <r>
    <d v="2023-02-24T00:00:00"/>
    <x v="2"/>
    <x v="1"/>
    <n v="1352.28"/>
    <n v="27"/>
    <n v="4.2"/>
    <m/>
    <x v="8"/>
  </r>
  <r>
    <d v="2023-02-25T00:00:00"/>
    <x v="4"/>
    <x v="0"/>
    <n v="3889.6"/>
    <n v="29"/>
    <n v="4.2"/>
    <m/>
    <x v="8"/>
  </r>
  <r>
    <d v="2023-02-26T00:00:00"/>
    <x v="0"/>
    <x v="3"/>
    <n v="1644.76"/>
    <n v="39"/>
    <n v="4.0999999999999996"/>
    <m/>
    <x v="8"/>
  </r>
  <r>
    <d v="2023-02-27T00:00:00"/>
    <x v="3"/>
    <x v="4"/>
    <n v="1472.94"/>
    <n v="45"/>
    <n v="4.4000000000000004"/>
    <m/>
    <x v="9"/>
  </r>
  <r>
    <d v="2023-02-28T00:00:00"/>
    <x v="0"/>
    <x v="2"/>
    <n v="3382.84"/>
    <n v="34"/>
    <n v="3.9"/>
    <m/>
    <x v="9"/>
  </r>
  <r>
    <d v="2023-03-01T00:00:00"/>
    <x v="3"/>
    <x v="4"/>
    <n v="2050.6999999999998"/>
    <n v="21"/>
    <n v="4.2"/>
    <m/>
    <x v="9"/>
  </r>
  <r>
    <d v="2023-03-02T00:00:00"/>
    <x v="3"/>
    <x v="4"/>
    <n v="2918.64"/>
    <n v="24"/>
    <n v="4.2"/>
    <m/>
    <x v="9"/>
  </r>
  <r>
    <d v="2023-03-03T00:00:00"/>
    <x v="0"/>
    <x v="3"/>
    <n v="1771.82"/>
    <n v="29"/>
    <n v="4.4000000000000004"/>
    <m/>
    <x v="9"/>
  </r>
  <r>
    <d v="2023-03-04T00:00:00"/>
    <x v="1"/>
    <x v="4"/>
    <n v="698.11"/>
    <n v="26"/>
    <n v="4.4000000000000004"/>
    <m/>
    <x v="9"/>
  </r>
  <r>
    <d v="2023-03-05T00:00:00"/>
    <x v="3"/>
    <x v="0"/>
    <n v="2967.72"/>
    <n v="17"/>
    <n v="3.9"/>
    <m/>
    <x v="9"/>
  </r>
  <r>
    <d v="2023-03-06T00:00:00"/>
    <x v="3"/>
    <x v="0"/>
    <n v="948.57"/>
    <n v="23"/>
    <n v="3.7"/>
    <m/>
    <x v="10"/>
  </r>
  <r>
    <d v="2023-03-07T00:00:00"/>
    <x v="0"/>
    <x v="1"/>
    <n v="1989.51"/>
    <n v="40"/>
    <n v="4.5999999999999996"/>
    <m/>
    <x v="10"/>
  </r>
  <r>
    <d v="2023-03-08T00:00:00"/>
    <x v="3"/>
    <x v="2"/>
    <n v="1767.05"/>
    <n v="16"/>
    <n v="4.3"/>
    <m/>
    <x v="10"/>
  </r>
  <r>
    <d v="2023-03-09T00:00:00"/>
    <x v="3"/>
    <x v="4"/>
    <n v="2695.35"/>
    <n v="45"/>
    <n v="4"/>
    <m/>
    <x v="10"/>
  </r>
  <r>
    <d v="2023-03-10T00:00:00"/>
    <x v="0"/>
    <x v="4"/>
    <n v="1944.06"/>
    <n v="23"/>
    <n v="4.7"/>
    <m/>
    <x v="10"/>
  </r>
  <r>
    <d v="2023-03-11T00:00:00"/>
    <x v="0"/>
    <x v="3"/>
    <n v="2372.27"/>
    <n v="16"/>
    <n v="4.2"/>
    <m/>
    <x v="10"/>
  </r>
  <r>
    <d v="2023-03-12T00:00:00"/>
    <x v="4"/>
    <x v="0"/>
    <n v="939.44"/>
    <n v="13"/>
    <n v="4.5999999999999996"/>
    <m/>
    <x v="10"/>
  </r>
  <r>
    <d v="2023-03-13T00:00:00"/>
    <x v="1"/>
    <x v="2"/>
    <n v="4500.3500000000004"/>
    <n v="11"/>
    <n v="4.2"/>
    <m/>
    <x v="11"/>
  </r>
  <r>
    <d v="2023-03-14T00:00:00"/>
    <x v="1"/>
    <x v="1"/>
    <n v="1299.8699999999999"/>
    <n v="32"/>
    <n v="4.8"/>
    <m/>
    <x v="11"/>
  </r>
  <r>
    <d v="2023-03-15T00:00:00"/>
    <x v="3"/>
    <x v="0"/>
    <n v="3701.38"/>
    <n v="18"/>
    <n v="4.7"/>
    <m/>
    <x v="11"/>
  </r>
  <r>
    <d v="2023-03-16T00:00:00"/>
    <x v="1"/>
    <x v="1"/>
    <n v="2649.83"/>
    <n v="35"/>
    <n v="4.0999999999999996"/>
    <m/>
    <x v="11"/>
  </r>
  <r>
    <d v="2023-03-17T00:00:00"/>
    <x v="3"/>
    <x v="3"/>
    <n v="2640.91"/>
    <n v="23"/>
    <n v="4.5"/>
    <m/>
    <x v="11"/>
  </r>
  <r>
    <d v="2023-03-18T00:00:00"/>
    <x v="4"/>
    <x v="3"/>
    <n v="2854.42"/>
    <n v="20"/>
    <n v="4.4000000000000004"/>
    <m/>
    <x v="11"/>
  </r>
  <r>
    <d v="2023-03-19T00:00:00"/>
    <x v="0"/>
    <x v="4"/>
    <n v="619.69000000000005"/>
    <n v="9"/>
    <n v="4.5999999999999996"/>
    <m/>
    <x v="11"/>
  </r>
  <r>
    <d v="2023-03-20T00:00:00"/>
    <x v="0"/>
    <x v="2"/>
    <n v="3466.39"/>
    <n v="39"/>
    <n v="3.9"/>
    <m/>
    <x v="12"/>
  </r>
  <r>
    <d v="2023-03-21T00:00:00"/>
    <x v="0"/>
    <x v="1"/>
    <n v="1989.06"/>
    <n v="16"/>
    <n v="4.4000000000000004"/>
    <m/>
    <x v="12"/>
  </r>
  <r>
    <d v="2023-03-22T00:00:00"/>
    <x v="1"/>
    <x v="0"/>
    <n v="3710.4"/>
    <n v="29"/>
    <n v="4.5"/>
    <m/>
    <x v="12"/>
  </r>
  <r>
    <d v="2023-03-23T00:00:00"/>
    <x v="4"/>
    <x v="3"/>
    <n v="2348.7600000000002"/>
    <n v="25"/>
    <n v="3.7"/>
    <m/>
    <x v="12"/>
  </r>
  <r>
    <d v="2023-03-24T00:00:00"/>
    <x v="1"/>
    <x v="4"/>
    <n v="2125.48"/>
    <n v="40"/>
    <n v="3.8"/>
    <m/>
    <x v="12"/>
  </r>
  <r>
    <d v="2023-03-25T00:00:00"/>
    <x v="1"/>
    <x v="4"/>
    <n v="1208.78"/>
    <n v="27"/>
    <n v="3.6"/>
    <m/>
    <x v="12"/>
  </r>
  <r>
    <d v="2023-03-26T00:00:00"/>
    <x v="4"/>
    <x v="1"/>
    <n v="1734.49"/>
    <n v="20"/>
    <n v="4.0999999999999996"/>
    <m/>
    <x v="12"/>
  </r>
  <r>
    <d v="2023-03-27T00:00:00"/>
    <x v="4"/>
    <x v="3"/>
    <n v="2922.31"/>
    <n v="43"/>
    <n v="4.4000000000000004"/>
    <m/>
    <x v="13"/>
  </r>
  <r>
    <d v="2023-03-28T00:00:00"/>
    <x v="4"/>
    <x v="2"/>
    <n v="1192.0899999999999"/>
    <n v="49"/>
    <n v="4.7"/>
    <m/>
    <x v="13"/>
  </r>
  <r>
    <d v="2023-03-29T00:00:00"/>
    <x v="4"/>
    <x v="3"/>
    <n v="509.4"/>
    <n v="46"/>
    <n v="4.2"/>
    <m/>
    <x v="13"/>
  </r>
  <r>
    <d v="2023-03-30T00:00:00"/>
    <x v="0"/>
    <x v="1"/>
    <n v="1642.45"/>
    <n v="43"/>
    <n v="4.7"/>
    <m/>
    <x v="13"/>
  </r>
  <r>
    <d v="2023-03-31T00:00:00"/>
    <x v="2"/>
    <x v="1"/>
    <n v="3340.01"/>
    <n v="18"/>
    <n v="3.8"/>
    <m/>
    <x v="13"/>
  </r>
  <r>
    <d v="2023-04-01T00:00:00"/>
    <x v="2"/>
    <x v="3"/>
    <n v="4281.29"/>
    <n v="35"/>
    <n v="3.7"/>
    <m/>
    <x v="13"/>
  </r>
  <r>
    <d v="2023-04-02T00:00:00"/>
    <x v="4"/>
    <x v="1"/>
    <n v="1822.58"/>
    <n v="9"/>
    <n v="4.2"/>
    <m/>
    <x v="13"/>
  </r>
  <r>
    <d v="2023-04-03T00:00:00"/>
    <x v="2"/>
    <x v="3"/>
    <n v="951.17"/>
    <n v="39"/>
    <n v="4.3"/>
    <m/>
    <x v="14"/>
  </r>
  <r>
    <d v="2023-04-04T00:00:00"/>
    <x v="2"/>
    <x v="0"/>
    <n v="2156.87"/>
    <n v="27"/>
    <n v="4.2"/>
    <m/>
    <x v="14"/>
  </r>
  <r>
    <d v="2023-04-05T00:00:00"/>
    <x v="4"/>
    <x v="3"/>
    <n v="2683.86"/>
    <n v="33"/>
    <n v="3.6"/>
    <m/>
    <x v="14"/>
  </r>
  <r>
    <d v="2023-04-06T00:00:00"/>
    <x v="2"/>
    <x v="3"/>
    <n v="3077.9"/>
    <n v="47"/>
    <n v="4.2"/>
    <m/>
    <x v="14"/>
  </r>
  <r>
    <d v="2023-04-07T00:00:00"/>
    <x v="1"/>
    <x v="1"/>
    <n v="4634.6400000000003"/>
    <n v="15"/>
    <n v="3.8"/>
    <m/>
    <x v="14"/>
  </r>
  <r>
    <d v="2023-04-08T00:00:00"/>
    <x v="3"/>
    <x v="1"/>
    <n v="2726.85"/>
    <n v="22"/>
    <n v="4.4000000000000004"/>
    <m/>
    <x v="14"/>
  </r>
  <r>
    <d v="2023-04-09T00:00:00"/>
    <x v="3"/>
    <x v="4"/>
    <n v="4155.46"/>
    <n v="16"/>
    <n v="4.3"/>
    <m/>
    <x v="14"/>
  </r>
  <r>
    <d v="2023-04-10T00:00:00"/>
    <x v="4"/>
    <x v="4"/>
    <n v="2037.07"/>
    <n v="13"/>
    <n v="3.9"/>
    <m/>
    <x v="15"/>
  </r>
  <r>
    <d v="2023-04-11T00:00:00"/>
    <x v="0"/>
    <x v="0"/>
    <n v="2586.5700000000002"/>
    <n v="14"/>
    <n v="4"/>
    <m/>
    <x v="15"/>
  </r>
  <r>
    <d v="2023-04-12T00:00:00"/>
    <x v="4"/>
    <x v="4"/>
    <n v="1907.12"/>
    <n v="48"/>
    <n v="3.9"/>
    <m/>
    <x v="15"/>
  </r>
  <r>
    <d v="2023-04-13T00:00:00"/>
    <x v="0"/>
    <x v="3"/>
    <n v="1820"/>
    <n v="21"/>
    <n v="4.2"/>
    <m/>
    <x v="15"/>
  </r>
  <r>
    <d v="2023-04-14T00:00:00"/>
    <x v="3"/>
    <x v="1"/>
    <n v="2236.59"/>
    <n v="42"/>
    <n v="4.5"/>
    <m/>
    <x v="15"/>
  </r>
  <r>
    <d v="2023-04-15T00:00:00"/>
    <x v="4"/>
    <x v="4"/>
    <n v="2219.35"/>
    <n v="11"/>
    <n v="3.9"/>
    <m/>
    <x v="15"/>
  </r>
  <r>
    <d v="2023-04-16T00:00:00"/>
    <x v="1"/>
    <x v="4"/>
    <n v="1896.02"/>
    <n v="17"/>
    <n v="4.4000000000000004"/>
    <m/>
    <x v="15"/>
  </r>
  <r>
    <d v="2023-04-17T00:00:00"/>
    <x v="2"/>
    <x v="0"/>
    <n v="1950.75"/>
    <n v="44"/>
    <n v="4"/>
    <m/>
    <x v="16"/>
  </r>
  <r>
    <d v="2023-04-18T00:00:00"/>
    <x v="0"/>
    <x v="0"/>
    <n v="3596.8"/>
    <n v="46"/>
    <n v="4"/>
    <m/>
    <x v="16"/>
  </r>
  <r>
    <d v="2023-04-19T00:00:00"/>
    <x v="2"/>
    <x v="3"/>
    <n v="4613.1099999999997"/>
    <n v="13"/>
    <n v="4.2"/>
    <m/>
    <x v="16"/>
  </r>
  <r>
    <d v="2023-04-20T00:00:00"/>
    <x v="2"/>
    <x v="1"/>
    <n v="2001.59"/>
    <n v="31"/>
    <n v="3.9"/>
    <m/>
    <x v="16"/>
  </r>
  <r>
    <d v="2023-04-21T00:00:00"/>
    <x v="4"/>
    <x v="0"/>
    <n v="2175.6"/>
    <n v="6"/>
    <n v="4"/>
    <m/>
    <x v="16"/>
  </r>
  <r>
    <d v="2023-04-22T00:00:00"/>
    <x v="2"/>
    <x v="4"/>
    <n v="3024.61"/>
    <n v="9"/>
    <n v="3.8"/>
    <m/>
    <x v="16"/>
  </r>
  <r>
    <d v="2023-04-23T00:00:00"/>
    <x v="1"/>
    <x v="1"/>
    <n v="5687.03"/>
    <n v="33"/>
    <n v="4.8"/>
    <m/>
    <x v="16"/>
  </r>
  <r>
    <d v="2023-04-24T00:00:00"/>
    <x v="2"/>
    <x v="1"/>
    <n v="2584.16"/>
    <n v="41"/>
    <n v="4.2"/>
    <m/>
    <x v="17"/>
  </r>
  <r>
    <d v="2023-04-25T00:00:00"/>
    <x v="4"/>
    <x v="4"/>
    <n v="3472.63"/>
    <n v="42"/>
    <n v="4"/>
    <m/>
    <x v="17"/>
  </r>
  <r>
    <d v="2023-04-26T00:00:00"/>
    <x v="1"/>
    <x v="0"/>
    <n v="4044.47"/>
    <n v="23"/>
    <n v="4.3"/>
    <m/>
    <x v="17"/>
  </r>
  <r>
    <d v="2023-04-27T00:00:00"/>
    <x v="3"/>
    <x v="4"/>
    <n v="2844.07"/>
    <n v="12"/>
    <n v="4.2"/>
    <m/>
    <x v="17"/>
  </r>
  <r>
    <d v="2023-04-28T00:00:00"/>
    <x v="2"/>
    <x v="1"/>
    <n v="3426.23"/>
    <n v="49"/>
    <n v="4.0999999999999996"/>
    <m/>
    <x v="17"/>
  </r>
  <r>
    <d v="2023-04-29T00:00:00"/>
    <x v="4"/>
    <x v="2"/>
    <n v="3107.84"/>
    <n v="5"/>
    <n v="4.4000000000000004"/>
    <m/>
    <x v="17"/>
  </r>
  <r>
    <d v="2023-04-30T00:00:00"/>
    <x v="3"/>
    <x v="2"/>
    <n v="3532.51"/>
    <n v="26"/>
    <n v="4.4000000000000004"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136EC-2A06-432A-9FC9-CC6A99B3BB05}" name="Pivot_UnitsCat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5:B51" firstHeaderRow="1" firstDataRow="1" firstDataCol="1"/>
  <pivotFields count="7">
    <pivotField numFmtId="164" showAll="0"/>
    <pivotField axis="axisRow" showAll="0">
      <items count="6">
        <item x="0"/>
        <item x="4"/>
        <item x="3"/>
        <item x="2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_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A91F-D052-49FD-8925-65C144A73DE7}" name="Pivot_RegionSales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5:B31" firstHeaderRow="1" firstDataRow="1" firstDataCol="1"/>
  <pivotFields count="7">
    <pivotField numFmtId="164"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_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E21DC-64A7-49DB-BB3B-502A4CD16229}" name="Pivot_MonthlyCat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0" firstHeaderRow="1" firstDataRow="2" firstDataCol="1"/>
  <pivotFields count="7">
    <pivotField numFmtId="164" showAll="0"/>
    <pivotField axis="axisRow" showAll="0">
      <items count="6">
        <item x="0"/>
        <item x="4"/>
        <item x="3"/>
        <item x="2"/>
        <item x="1"/>
        <item t="default"/>
      </items>
    </pivotField>
    <pivotField showAll="0"/>
    <pivotField dataField="1"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2">
    <i>
      <x/>
    </i>
    <i t="grand">
      <x/>
    </i>
  </colItems>
  <dataFields count="1">
    <dataField name="Sum of Sales_Amount" fld="3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D669A-B703-42E6-98F0-CC0287CF28C4}" name="Pivot_UnitsTrend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5:B64" firstHeaderRow="1" firstDataRow="1" firstDataCol="1"/>
  <pivotFields count="8">
    <pivotField numFmtId="164" showAll="0"/>
    <pivotField showAll="0"/>
    <pivotField showAll="0"/>
    <pivotField showAll="0"/>
    <pivotField dataField="1" showAll="0"/>
    <pivotField showAll="0"/>
    <pivotField showAll="0"/>
    <pivotField axis="axisRow" showAll="0">
      <items count="20"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7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Units_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F5DFE-1CF3-4E71-88A7-B17DC919251B}" name="Pivot_CS_Trend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5:B44" firstHeaderRow="1" firstDataRow="1" firstDataCol="1"/>
  <pivotFields count="8">
    <pivotField numFmtId="164" showAll="0"/>
    <pivotField showAll="0"/>
    <pivotField showAll="0"/>
    <pivotField showAll="0"/>
    <pivotField showAll="0"/>
    <pivotField dataField="1" showAll="0"/>
    <pivotField showAll="0"/>
    <pivotField axis="axisRow" showAll="0">
      <items count="20"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7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Average of Customer_Satisfaction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AF5FC-DC55-455B-BF95-D92F3F1A5BDC}" name="Pivot_SalesTrend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2" firstHeaderRow="1" firstDataRow="1" firstDataCol="1"/>
  <pivotFields count="8">
    <pivotField numFmtId="164" showAll="0"/>
    <pivotField showAll="0"/>
    <pivotField showAll="0"/>
    <pivotField dataField="1" showAll="0"/>
    <pivotField showAll="0"/>
    <pivotField showAll="0"/>
    <pivotField showAll="0"/>
    <pivotField axis="axisRow" showAll="0">
      <items count="20"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7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Sales_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1B818C-781C-4B1B-B160-A0157886FCA2}" name="Pivot_CategoryUnitsPie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7:B33" firstHeaderRow="1" firstDataRow="1" firstDataCol="1"/>
  <pivotFields count="8">
    <pivotField numFmtId="164" showAll="0"/>
    <pivotField axis="axisRow" showAll="0">
      <items count="6">
        <item x="0"/>
        <item x="4"/>
        <item x="3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_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DB312B-0D1F-4EE7-9FDD-E4E6AA147C28}" name="Pivot_CategorySalesPie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5:B21" firstHeaderRow="1" firstDataRow="1" firstDataCol="1"/>
  <pivotFields count="8">
    <pivotField numFmtId="164" showAll="0"/>
    <pivotField axis="axisRow" showAll="0">
      <items count="6">
        <item x="0"/>
        <item x="4"/>
        <item x="3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_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7A990-D29F-4299-8724-2049DD3F8EBF}" name="Pivot_RegionSalesPie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8">
    <pivotField numFmtId="164"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_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992190-FB38-4B23-BCCB-D373E6A557F1}" name="Table1" displayName="Table1" ref="A1:H121" totalsRowShown="0" headerRowDxfId="2" dataDxfId="3">
  <autoFilter ref="A1:H121" xr:uid="{8F992190-FB38-4B23-BCCB-D373E6A557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DFC2F09-A5A2-435F-9635-9E17F19BC4BB}" name="Date" dataDxfId="9"/>
    <tableColumn id="2" xr3:uid="{426E1F36-5C53-4E9E-8CD3-668FF8B872BA}" name="Product_Category" dataDxfId="8"/>
    <tableColumn id="3" xr3:uid="{51D49187-BECF-48CF-B3D8-06277FC2DD38}" name="Region" dataDxfId="7"/>
    <tableColumn id="4" xr3:uid="{297511DC-D46B-42AF-BB81-1FCBCED7DF92}" name="Sales_Amount" dataDxfId="6"/>
    <tableColumn id="5" xr3:uid="{13D6CA60-40BD-46F2-9FC4-8B7F71F75EA0}" name="Units_Sold" dataDxfId="5"/>
    <tableColumn id="6" xr3:uid="{E422B487-78BE-4755-8D8C-C1CA880971CC}" name="Customer_Satisfaction" dataDxfId="4"/>
    <tableColumn id="7" xr3:uid="{001CE52F-9CDF-4D4E-8478-A909BF883881}" name="Month" dataDxfId="1"/>
    <tableColumn id="8" xr3:uid="{2C56C95D-3D4D-498D-BEF5-2A44F82A972D}" name="Week" dataDxfId="0">
      <calculatedColumnFormula>YEAR($A2)&amp;"-"&amp;TEXT(WEEKNUM($A2,21),"00")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  <wetp:taskpane dockstate="right" visibility="0" width="438" row="7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DC19C983-5918-43FA-9B0B-0310D201FF68}">
  <we:reference id="wa200005107" version="1.1.0.0" store="en-US" storeType="OMEX"/>
  <we:alternateReferences>
    <we:reference id="WA200005107" version="1.1.0.0" store="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A341ED83-0F87-44E7-978A-13DA01007170}">
  <we:reference id="wa200006068" version="1.0.4.2" store="en-US" storeType="OMEX"/>
  <we:alternateReferences>
    <we:reference id="wa200006068" version="1.0.4.2" store="WA200006068" storeType="OMEX"/>
  </we:alternateReferences>
  <we:properties>
    <we:property name="workbook-id" value="&quot;d2aa8ce1-28da-4885-adfd-6933512b3012&quot;"/>
    <we:property name="workbook-title" value="&quot;4.3_answer.xlsx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_xldudf_ROSIE_LLM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7"/>
  <sheetViews>
    <sheetView tabSelected="1" topLeftCell="B1" zoomScaleNormal="100" workbookViewId="0">
      <selection activeCell="G13" sqref="G13"/>
    </sheetView>
  </sheetViews>
  <sheetFormatPr defaultColWidth="14.44140625" defaultRowHeight="15" customHeight="1"/>
  <cols>
    <col min="1" max="1" width="8.6640625" customWidth="1"/>
    <col min="2" max="2" width="18.6640625" customWidth="1"/>
    <col min="3" max="3" width="43" customWidth="1"/>
    <col min="4" max="27" width="8.6640625" customWidth="1"/>
  </cols>
  <sheetData>
    <row r="1" spans="1:27" ht="14.4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4">
      <c r="A2" s="3" t="s">
        <v>3</v>
      </c>
      <c r="B2" s="9" t="s">
        <v>4</v>
      </c>
      <c r="C2" s="4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4">
      <c r="A3" s="3" t="s">
        <v>6</v>
      </c>
      <c r="B3" s="10"/>
      <c r="C3" s="4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4">
      <c r="A4" s="3" t="s">
        <v>8</v>
      </c>
      <c r="B4" s="11"/>
      <c r="C4" s="4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4">
      <c r="A5" s="3" t="s">
        <v>10</v>
      </c>
      <c r="B5" s="9" t="s">
        <v>11</v>
      </c>
      <c r="C5" s="4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4">
      <c r="A6" s="3" t="s">
        <v>13</v>
      </c>
      <c r="B6" s="10"/>
      <c r="C6" s="4" t="s">
        <v>14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4">
      <c r="A7" s="3" t="s">
        <v>15</v>
      </c>
      <c r="B7" s="11"/>
      <c r="C7" s="4" t="s">
        <v>16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.4">
      <c r="A8" s="3" t="s">
        <v>17</v>
      </c>
      <c r="B8" s="9" t="s">
        <v>18</v>
      </c>
      <c r="C8" s="4" t="s">
        <v>19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4.4">
      <c r="A9" s="3" t="s">
        <v>20</v>
      </c>
      <c r="B9" s="10"/>
      <c r="C9" s="4" t="s">
        <v>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4.4">
      <c r="A10" s="3" t="s">
        <v>22</v>
      </c>
      <c r="B10" s="11"/>
      <c r="C10" s="4" t="s">
        <v>23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4.4">
      <c r="A11" s="2"/>
      <c r="B11" s="2"/>
      <c r="C11" s="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4.4">
      <c r="A12" s="2"/>
      <c r="B12" s="2"/>
      <c r="C12" s="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4.4">
      <c r="A13" s="2"/>
      <c r="B13" s="2"/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4.4">
      <c r="A14" s="2"/>
      <c r="B14" s="2"/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4.4">
      <c r="A15" s="2"/>
      <c r="B15" s="2"/>
      <c r="C15" s="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4.4">
      <c r="A16" s="2"/>
      <c r="B16" s="2"/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4.4">
      <c r="A17" s="2"/>
      <c r="B17" s="2"/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2"/>
      <c r="B18" s="2"/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2"/>
      <c r="B19" s="2"/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2"/>
      <c r="B20" s="2"/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2"/>
      <c r="B21" s="2"/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2"/>
      <c r="B22" s="2"/>
      <c r="C22" s="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2"/>
      <c r="B23" s="2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2"/>
      <c r="B24" s="2"/>
      <c r="C24" s="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2"/>
      <c r="B25" s="2"/>
      <c r="C25" s="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2"/>
      <c r="B26" s="2"/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2"/>
      <c r="B27" s="2"/>
      <c r="C27" s="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2"/>
      <c r="B28" s="2"/>
      <c r="C28" s="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2"/>
      <c r="B29" s="2"/>
      <c r="C29" s="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2"/>
      <c r="B30" s="2"/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2"/>
      <c r="B31" s="2"/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2"/>
      <c r="B32" s="2"/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2"/>
      <c r="B33" s="2"/>
      <c r="C33" s="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2"/>
      <c r="B34" s="2"/>
      <c r="C34" s="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2"/>
      <c r="B35" s="2"/>
      <c r="C35" s="5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2"/>
      <c r="B36" s="2"/>
      <c r="C36" s="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2"/>
      <c r="C37" s="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2"/>
      <c r="C38" s="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2"/>
      <c r="C39" s="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2"/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2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2"/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2"/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2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2"/>
      <c r="C45" s="5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2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2"/>
      <c r="C47" s="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2"/>
      <c r="C48" s="5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2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2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2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2"/>
      <c r="C52" s="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2"/>
      <c r="C53" s="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2"/>
      <c r="B54" s="2"/>
      <c r="C54" s="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2"/>
      <c r="B55" s="2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2"/>
      <c r="B56" s="2"/>
      <c r="C56" s="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2"/>
      <c r="B57" s="2"/>
      <c r="C57" s="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2"/>
      <c r="B58" s="2"/>
      <c r="C58" s="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2"/>
      <c r="B59" s="2"/>
      <c r="C59" s="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2"/>
      <c r="B60" s="2"/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2"/>
      <c r="B61" s="2"/>
      <c r="C61" s="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2"/>
      <c r="B62" s="2"/>
      <c r="C62" s="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2"/>
      <c r="B63" s="2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/>
      <c r="B64" s="2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2"/>
      <c r="B65" s="2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2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2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2"/>
      <c r="B68" s="2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2"/>
      <c r="B69" s="2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2"/>
      <c r="B70" s="2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2"/>
      <c r="B71" s="2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2"/>
      <c r="B72" s="2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2"/>
      <c r="B73" s="2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2"/>
      <c r="B74" s="2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2"/>
      <c r="C75" s="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2"/>
      <c r="C76" s="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2"/>
      <c r="C77" s="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2"/>
      <c r="C78" s="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2"/>
      <c r="C79" s="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2"/>
      <c r="C80" s="5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2"/>
      <c r="C81" s="5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2"/>
      <c r="C82" s="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2"/>
      <c r="C83" s="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2"/>
      <c r="C84" s="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2"/>
      <c r="C85" s="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2"/>
      <c r="C86" s="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2"/>
      <c r="C87" s="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2"/>
      <c r="C88" s="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2"/>
      <c r="C89" s="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2"/>
      <c r="C90" s="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2"/>
      <c r="C91" s="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2"/>
      <c r="C92" s="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2"/>
      <c r="C93" s="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2"/>
      <c r="C94" s="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2"/>
      <c r="C95" s="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2"/>
      <c r="C96" s="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2"/>
      <c r="C97" s="5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2"/>
      <c r="C98" s="5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2"/>
      <c r="C99" s="5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2"/>
      <c r="C100" s="5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2"/>
      <c r="C101" s="5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2"/>
      <c r="C102" s="5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2"/>
      <c r="C103" s="5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2"/>
      <c r="C104" s="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2"/>
      <c r="C105" s="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2"/>
      <c r="C106" s="5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2"/>
      <c r="C107" s="5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2"/>
      <c r="C108" s="5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2"/>
      <c r="C109" s="5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2"/>
      <c r="C110" s="5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2"/>
      <c r="C111" s="5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2"/>
      <c r="C112" s="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2"/>
      <c r="C113" s="5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2"/>
      <c r="C114" s="5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2"/>
      <c r="C115" s="5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2"/>
      <c r="C116" s="5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2"/>
      <c r="C117" s="5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2"/>
      <c r="C118" s="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2"/>
      <c r="C119" s="5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2"/>
      <c r="C120" s="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2"/>
      <c r="C121" s="5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2"/>
      <c r="C122" s="5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2"/>
      <c r="C123" s="5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2"/>
      <c r="C124" s="5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2"/>
      <c r="C125" s="5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2"/>
      <c r="C126" s="5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2"/>
      <c r="C127" s="5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2"/>
      <c r="C128" s="5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2"/>
      <c r="C129" s="5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2"/>
      <c r="C130" s="5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2"/>
      <c r="C131" s="5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2"/>
      <c r="C132" s="5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2"/>
      <c r="C133" s="5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2"/>
      <c r="C134" s="5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2"/>
      <c r="C135" s="5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2"/>
      <c r="C136" s="5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2"/>
      <c r="C137" s="5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2"/>
      <c r="C138" s="5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2"/>
      <c r="C139" s="5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2"/>
      <c r="C140" s="5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2"/>
      <c r="C141" s="5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2"/>
      <c r="C142" s="5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2"/>
      <c r="C143" s="5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2"/>
      <c r="C144" s="5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2"/>
      <c r="C145" s="5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2"/>
      <c r="C146" s="5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2"/>
      <c r="C147" s="5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2"/>
      <c r="C148" s="5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2"/>
      <c r="C149" s="5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2"/>
      <c r="C150" s="5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2"/>
      <c r="C151" s="5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2"/>
      <c r="C152" s="5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2"/>
      <c r="C153" s="5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2"/>
      <c r="C154" s="5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2"/>
      <c r="C155" s="5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2"/>
      <c r="C156" s="5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2"/>
      <c r="C157" s="5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2"/>
      <c r="C158" s="5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2"/>
      <c r="C159" s="5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2"/>
      <c r="C160" s="5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2"/>
      <c r="C161" s="5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2"/>
      <c r="C162" s="5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2"/>
      <c r="C163" s="5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2"/>
      <c r="C164" s="5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2"/>
      <c r="C165" s="5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2"/>
      <c r="C166" s="5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2"/>
      <c r="C167" s="5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2"/>
      <c r="C168" s="5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2"/>
      <c r="C169" s="5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2"/>
      <c r="C170" s="5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2"/>
      <c r="C171" s="5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2"/>
      <c r="C172" s="5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2"/>
      <c r="C173" s="5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2"/>
      <c r="C174" s="5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2"/>
      <c r="C175" s="5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2"/>
      <c r="C176" s="5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2"/>
      <c r="C177" s="5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2"/>
      <c r="C178" s="5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2"/>
      <c r="C179" s="5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2"/>
      <c r="C180" s="5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2"/>
      <c r="C181" s="5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2"/>
      <c r="C182" s="5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2"/>
      <c r="C183" s="5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2"/>
      <c r="C184" s="5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2"/>
      <c r="C185" s="5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2"/>
      <c r="C186" s="5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2"/>
      <c r="C187" s="5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2"/>
      <c r="C188" s="5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2"/>
      <c r="C189" s="5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2"/>
      <c r="C190" s="5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2"/>
      <c r="C191" s="5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2"/>
      <c r="C192" s="5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2"/>
      <c r="C193" s="5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2"/>
      <c r="C194" s="5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2"/>
      <c r="C195" s="5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2"/>
      <c r="C196" s="5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2"/>
      <c r="C197" s="5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2"/>
      <c r="C198" s="5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2"/>
      <c r="C199" s="5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2"/>
      <c r="C200" s="5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2"/>
      <c r="C201" s="5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2"/>
      <c r="C202" s="5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2"/>
      <c r="C203" s="5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2"/>
      <c r="C204" s="5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2"/>
      <c r="C205" s="5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2"/>
      <c r="C206" s="5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2"/>
      <c r="C207" s="5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2"/>
      <c r="C208" s="5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2"/>
      <c r="C209" s="5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2"/>
      <c r="C210" s="5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2"/>
      <c r="C211" s="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2"/>
      <c r="C212" s="5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2"/>
      <c r="C213" s="5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2"/>
      <c r="C214" s="5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2"/>
      <c r="C215" s="5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2"/>
      <c r="C216" s="5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2"/>
      <c r="C217" s="5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2"/>
      <c r="C218" s="5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2"/>
      <c r="C219" s="5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2"/>
      <c r="C220" s="5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2"/>
      <c r="C221" s="5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2"/>
      <c r="C222" s="5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2"/>
      <c r="C223" s="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2"/>
      <c r="C224" s="5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2"/>
      <c r="C225" s="5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2"/>
      <c r="C226" s="5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2"/>
      <c r="C227" s="5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2"/>
      <c r="C228" s="5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2"/>
      <c r="C229" s="5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2"/>
      <c r="C230" s="5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2"/>
      <c r="C231" s="5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2"/>
      <c r="C232" s="5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2"/>
      <c r="C233" s="5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2"/>
      <c r="C234" s="5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2"/>
      <c r="C235" s="5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2"/>
      <c r="C236" s="5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2"/>
      <c r="C237" s="5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2"/>
      <c r="C238" s="5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2"/>
      <c r="C239" s="5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2"/>
      <c r="C240" s="5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2"/>
      <c r="C241" s="5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2"/>
      <c r="C242" s="5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2"/>
      <c r="C243" s="5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2"/>
      <c r="C244" s="5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2"/>
      <c r="C245" s="5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2"/>
      <c r="C246" s="5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2"/>
      <c r="C247" s="5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2"/>
      <c r="C248" s="5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2"/>
      <c r="C249" s="5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2"/>
      <c r="C250" s="5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2"/>
      <c r="C251" s="5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2"/>
      <c r="C252" s="5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2"/>
      <c r="C253" s="5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2"/>
      <c r="C254" s="5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2"/>
      <c r="C255" s="5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2"/>
      <c r="C256" s="5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2"/>
      <c r="C257" s="5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2"/>
      <c r="C258" s="5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2"/>
      <c r="C259" s="5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2"/>
      <c r="C260" s="5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2"/>
      <c r="C261" s="5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2"/>
      <c r="C262" s="5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2"/>
      <c r="C263" s="5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2"/>
      <c r="C264" s="5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2"/>
      <c r="C265" s="5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2"/>
      <c r="C266" s="5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2"/>
      <c r="C267" s="5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2"/>
      <c r="C268" s="5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2"/>
      <c r="C269" s="5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2"/>
      <c r="C270" s="5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2"/>
      <c r="C271" s="5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2"/>
      <c r="C272" s="5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2"/>
      <c r="C273" s="5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2"/>
      <c r="C274" s="5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2"/>
      <c r="C275" s="5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2"/>
      <c r="C276" s="5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2"/>
      <c r="C277" s="5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2"/>
      <c r="C278" s="5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2"/>
      <c r="C279" s="5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2"/>
      <c r="C280" s="5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2"/>
      <c r="C281" s="5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2"/>
      <c r="C282" s="5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2"/>
      <c r="C283" s="5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2"/>
      <c r="C284" s="5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2"/>
      <c r="C285" s="5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2"/>
      <c r="C286" s="5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2"/>
      <c r="C287" s="5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2"/>
      <c r="C288" s="5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2"/>
      <c r="C289" s="5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2"/>
      <c r="C290" s="5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2"/>
      <c r="C291" s="5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2"/>
      <c r="C292" s="5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2"/>
      <c r="C293" s="5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2"/>
      <c r="C294" s="5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2"/>
      <c r="C295" s="5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2"/>
      <c r="C296" s="5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2"/>
      <c r="C297" s="5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2"/>
      <c r="C298" s="5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2"/>
      <c r="C299" s="5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2"/>
      <c r="C300" s="5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2"/>
      <c r="C301" s="5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2"/>
      <c r="C302" s="5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2"/>
      <c r="C303" s="5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2"/>
      <c r="C304" s="5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2"/>
      <c r="C305" s="5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2"/>
      <c r="C306" s="5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2"/>
      <c r="C307" s="5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2"/>
      <c r="C308" s="5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2"/>
      <c r="C309" s="5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2"/>
      <c r="C310" s="5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2"/>
      <c r="C311" s="5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2"/>
      <c r="C312" s="5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2"/>
      <c r="C313" s="5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2"/>
      <c r="C314" s="5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2"/>
      <c r="C315" s="5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2"/>
      <c r="C316" s="5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2"/>
      <c r="C317" s="5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2"/>
      <c r="C318" s="5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2"/>
      <c r="C319" s="5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2"/>
      <c r="C320" s="5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2"/>
      <c r="C321" s="5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2"/>
      <c r="C322" s="5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2"/>
      <c r="C323" s="5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2"/>
      <c r="C324" s="5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2"/>
      <c r="C325" s="5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2"/>
      <c r="C326" s="5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2"/>
      <c r="C327" s="5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2"/>
      <c r="C328" s="5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2"/>
      <c r="C329" s="5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2"/>
      <c r="C330" s="5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2"/>
      <c r="C331" s="5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2"/>
      <c r="C332" s="5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2"/>
      <c r="C333" s="5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2"/>
      <c r="C334" s="5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2"/>
      <c r="C335" s="5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2"/>
      <c r="C336" s="5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2"/>
      <c r="C337" s="5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2"/>
      <c r="C338" s="5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2"/>
      <c r="C339" s="5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2"/>
      <c r="C340" s="5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2"/>
      <c r="C341" s="5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2"/>
      <c r="C342" s="5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2"/>
      <c r="C343" s="5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2"/>
      <c r="C344" s="5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2"/>
      <c r="C345" s="5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2"/>
      <c r="C346" s="5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2"/>
      <c r="C347" s="5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2"/>
      <c r="C348" s="5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2"/>
      <c r="C349" s="5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2"/>
      <c r="C350" s="5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2"/>
      <c r="C351" s="5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2"/>
      <c r="C352" s="5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2"/>
      <c r="C353" s="5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2"/>
      <c r="C354" s="5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2"/>
      <c r="C355" s="5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2"/>
      <c r="C356" s="5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2"/>
      <c r="C357" s="5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2"/>
      <c r="C358" s="5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2"/>
      <c r="C359" s="5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2"/>
      <c r="C360" s="5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2"/>
      <c r="C361" s="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2"/>
      <c r="C362" s="5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2"/>
      <c r="C363" s="5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2"/>
      <c r="C364" s="5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2"/>
      <c r="C365" s="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2"/>
      <c r="C366" s="5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2"/>
      <c r="C367" s="5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2"/>
      <c r="C368" s="5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2"/>
      <c r="C369" s="5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2"/>
      <c r="C370" s="5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2"/>
      <c r="C371" s="5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2"/>
      <c r="C372" s="5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2"/>
      <c r="C373" s="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2"/>
      <c r="C374" s="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2"/>
      <c r="C375" s="5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2"/>
      <c r="C376" s="5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2"/>
      <c r="C377" s="5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2"/>
      <c r="C378" s="5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2"/>
      <c r="C379" s="5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2"/>
      <c r="C380" s="5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2"/>
      <c r="C381" s="5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2"/>
      <c r="C382" s="5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2"/>
      <c r="C383" s="5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2"/>
      <c r="C384" s="5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2"/>
      <c r="C385" s="5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2"/>
      <c r="C386" s="5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2"/>
      <c r="C387" s="5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2"/>
      <c r="C388" s="5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2"/>
      <c r="C389" s="5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2"/>
      <c r="C390" s="5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2"/>
      <c r="C391" s="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2"/>
      <c r="C392" s="5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2"/>
      <c r="C393" s="5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2"/>
      <c r="C394" s="5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2"/>
      <c r="C395" s="5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2"/>
      <c r="C396" s="5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2"/>
      <c r="C397" s="5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2"/>
      <c r="C398" s="5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2"/>
      <c r="C399" s="5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2"/>
      <c r="C400" s="5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2"/>
      <c r="C401" s="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2"/>
      <c r="C402" s="5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2"/>
      <c r="C403" s="5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2"/>
      <c r="C404" s="5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2"/>
      <c r="C405" s="5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2"/>
      <c r="C406" s="5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2"/>
      <c r="C407" s="5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2"/>
      <c r="C408" s="5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2"/>
      <c r="C409" s="5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2"/>
      <c r="C410" s="5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2"/>
      <c r="C411" s="5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2"/>
      <c r="C412" s="5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2"/>
      <c r="C413" s="5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2"/>
      <c r="C414" s="5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2"/>
      <c r="C415" s="5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2"/>
      <c r="C416" s="5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2"/>
      <c r="C417" s="5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2"/>
      <c r="C418" s="5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2"/>
      <c r="C419" s="5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2"/>
      <c r="C420" s="5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2"/>
      <c r="C421" s="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2"/>
      <c r="C422" s="5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2"/>
      <c r="C423" s="5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2"/>
      <c r="C424" s="5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2"/>
      <c r="C425" s="5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2"/>
      <c r="C426" s="5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2"/>
      <c r="C427" s="5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2"/>
      <c r="C428" s="5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2"/>
      <c r="C429" s="5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2"/>
      <c r="C430" s="5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2"/>
      <c r="C431" s="5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2"/>
      <c r="C432" s="5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2"/>
      <c r="C433" s="5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2"/>
      <c r="C434" s="5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2"/>
      <c r="C435" s="5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2"/>
      <c r="C436" s="5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2"/>
      <c r="C437" s="5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2"/>
      <c r="C438" s="5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2"/>
      <c r="C439" s="5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2"/>
      <c r="C440" s="5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2"/>
      <c r="C441" s="5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2"/>
      <c r="C442" s="5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2"/>
      <c r="C443" s="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2"/>
      <c r="C444" s="5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2"/>
      <c r="C445" s="5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2"/>
      <c r="C446" s="5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2"/>
      <c r="C447" s="5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2"/>
      <c r="C448" s="5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2"/>
      <c r="C449" s="5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2"/>
      <c r="C450" s="5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2"/>
      <c r="C451" s="5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2"/>
      <c r="C452" s="5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2"/>
      <c r="C453" s="5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2"/>
      <c r="C454" s="5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2"/>
      <c r="C455" s="5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2"/>
      <c r="C456" s="5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2"/>
      <c r="C457" s="5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2"/>
      <c r="C458" s="5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2"/>
      <c r="C459" s="5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2"/>
      <c r="C460" s="5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2"/>
      <c r="C461" s="5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2"/>
      <c r="C462" s="5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2"/>
      <c r="C463" s="5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2"/>
      <c r="C464" s="5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2"/>
      <c r="C465" s="5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2"/>
      <c r="C466" s="5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2"/>
      <c r="C467" s="5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2"/>
      <c r="C468" s="5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2"/>
      <c r="C469" s="5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2"/>
      <c r="C470" s="5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2"/>
      <c r="C471" s="5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2"/>
      <c r="C472" s="5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2"/>
      <c r="C473" s="5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2"/>
      <c r="C474" s="5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2"/>
      <c r="C475" s="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2"/>
      <c r="C476" s="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2"/>
      <c r="C477" s="5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2"/>
      <c r="C478" s="5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2"/>
      <c r="C479" s="5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2"/>
      <c r="C480" s="5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2"/>
      <c r="C481" s="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2"/>
      <c r="C482" s="5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2"/>
      <c r="C483" s="5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2"/>
      <c r="C484" s="5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2"/>
      <c r="C485" s="5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2"/>
      <c r="C486" s="5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2"/>
      <c r="C487" s="5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2"/>
      <c r="C488" s="5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2"/>
      <c r="C489" s="5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2"/>
      <c r="C490" s="5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2"/>
      <c r="C491" s="5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2"/>
      <c r="C492" s="5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2"/>
      <c r="C493" s="5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2"/>
      <c r="C494" s="5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2"/>
      <c r="C495" s="5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2"/>
      <c r="C496" s="5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2"/>
      <c r="C497" s="5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2"/>
      <c r="C498" s="5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2"/>
      <c r="C499" s="5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2"/>
      <c r="C500" s="5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2"/>
      <c r="C501" s="5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2"/>
      <c r="C502" s="5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2"/>
      <c r="C503" s="5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2"/>
      <c r="C504" s="5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2"/>
      <c r="C505" s="5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2"/>
      <c r="C506" s="5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2"/>
      <c r="C507" s="5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2"/>
      <c r="C508" s="5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2"/>
      <c r="C509" s="5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2"/>
      <c r="C510" s="5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2"/>
      <c r="C511" s="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2"/>
      <c r="C512" s="5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2"/>
      <c r="C513" s="5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2"/>
      <c r="C514" s="5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2"/>
      <c r="C515" s="5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2"/>
      <c r="C516" s="5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2"/>
      <c r="C517" s="5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2"/>
      <c r="C518" s="5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2"/>
      <c r="C519" s="5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2"/>
      <c r="C520" s="5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2"/>
      <c r="C521" s="5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2"/>
      <c r="C522" s="5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2"/>
      <c r="C523" s="5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2"/>
      <c r="C524" s="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2"/>
      <c r="C525" s="5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2"/>
      <c r="C526" s="5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2"/>
      <c r="C527" s="5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2"/>
      <c r="C528" s="5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2"/>
      <c r="C529" s="5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2"/>
      <c r="C530" s="5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2"/>
      <c r="C531" s="5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2"/>
      <c r="C532" s="5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2"/>
      <c r="C533" s="5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2"/>
      <c r="C534" s="5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2"/>
      <c r="C535" s="5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2"/>
      <c r="C536" s="5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2"/>
      <c r="C537" s="5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2"/>
      <c r="C538" s="5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2"/>
      <c r="C539" s="5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2"/>
      <c r="C540" s="5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2"/>
      <c r="C541" s="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2"/>
      <c r="C542" s="5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2"/>
      <c r="C543" s="5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2"/>
      <c r="C544" s="5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2"/>
      <c r="C545" s="5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2"/>
      <c r="C546" s="5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2"/>
      <c r="C547" s="5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2"/>
      <c r="C548" s="5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2"/>
      <c r="C549" s="5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2"/>
      <c r="C550" s="5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2"/>
      <c r="C551" s="5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2"/>
      <c r="C552" s="5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2"/>
      <c r="C553" s="5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2"/>
      <c r="C554" s="5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2"/>
      <c r="C555" s="5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2"/>
      <c r="C556" s="5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2"/>
      <c r="C557" s="5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2"/>
      <c r="C558" s="5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2"/>
      <c r="C559" s="5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2"/>
      <c r="C560" s="5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2"/>
      <c r="C561" s="5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2"/>
      <c r="C562" s="5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2"/>
      <c r="C563" s="5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2"/>
      <c r="C564" s="5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2"/>
      <c r="C565" s="5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2"/>
      <c r="C566" s="5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2"/>
      <c r="C567" s="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2"/>
      <c r="C568" s="5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2"/>
      <c r="C569" s="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2"/>
      <c r="C570" s="5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2"/>
      <c r="C571" s="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2"/>
      <c r="C572" s="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2"/>
      <c r="C573" s="5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2"/>
      <c r="C574" s="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2"/>
      <c r="C575" s="5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2"/>
      <c r="C576" s="5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2"/>
      <c r="C577" s="5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2"/>
      <c r="C578" s="5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2"/>
      <c r="C579" s="5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2"/>
      <c r="C580" s="5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2"/>
      <c r="C581" s="5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2"/>
      <c r="C582" s="5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2"/>
      <c r="C583" s="5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2"/>
      <c r="C584" s="5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2"/>
      <c r="C585" s="5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2"/>
      <c r="C586" s="5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2"/>
      <c r="C587" s="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2"/>
      <c r="C588" s="5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2"/>
      <c r="C589" s="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2"/>
      <c r="C590" s="5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2"/>
      <c r="C591" s="5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2"/>
      <c r="C592" s="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2"/>
      <c r="C593" s="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2"/>
      <c r="C594" s="5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2"/>
      <c r="C595" s="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2"/>
      <c r="C596" s="5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2"/>
      <c r="C597" s="5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2"/>
      <c r="C598" s="5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2"/>
      <c r="C599" s="5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2"/>
      <c r="C600" s="5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2"/>
      <c r="C601" s="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2"/>
      <c r="C602" s="5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2"/>
      <c r="C603" s="5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2"/>
      <c r="C604" s="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2"/>
      <c r="C605" s="5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2"/>
      <c r="C606" s="5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2"/>
      <c r="C607" s="5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2"/>
      <c r="C608" s="5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2"/>
      <c r="C609" s="5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2"/>
      <c r="C610" s="5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2"/>
      <c r="C611" s="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2"/>
      <c r="C612" s="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2"/>
      <c r="C613" s="5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2"/>
      <c r="C614" s="5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2"/>
      <c r="C615" s="5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2"/>
      <c r="C616" s="5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2"/>
      <c r="C617" s="5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2"/>
      <c r="C618" s="5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2"/>
      <c r="C619" s="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2"/>
      <c r="C620" s="5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2"/>
      <c r="C621" s="5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2"/>
      <c r="C622" s="5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2"/>
      <c r="C623" s="5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2"/>
      <c r="C624" s="5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2"/>
      <c r="C625" s="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2"/>
      <c r="C626" s="5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2"/>
      <c r="C627" s="5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2"/>
      <c r="C628" s="5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2"/>
      <c r="C629" s="5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2"/>
      <c r="C630" s="5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2"/>
      <c r="C631" s="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2"/>
      <c r="C632" s="5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2"/>
      <c r="C633" s="5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2"/>
      <c r="C634" s="5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2"/>
      <c r="C635" s="5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2"/>
      <c r="C636" s="5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2"/>
      <c r="C637" s="5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2"/>
      <c r="C638" s="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2"/>
      <c r="C639" s="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2"/>
      <c r="C640" s="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2"/>
      <c r="C641" s="5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2"/>
      <c r="C642" s="5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2"/>
      <c r="C643" s="5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2"/>
      <c r="C644" s="5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2"/>
      <c r="C645" s="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2"/>
      <c r="C646" s="5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2"/>
      <c r="C647" s="5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2"/>
      <c r="C648" s="5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2"/>
      <c r="C649" s="5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2"/>
      <c r="C650" s="5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2"/>
      <c r="C651" s="5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2"/>
      <c r="C652" s="5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2"/>
      <c r="C653" s="5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2"/>
      <c r="C654" s="5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2"/>
      <c r="C655" s="5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2"/>
      <c r="C656" s="5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2"/>
      <c r="C657" s="5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2"/>
      <c r="C658" s="5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2"/>
      <c r="C659" s="5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2"/>
      <c r="C660" s="5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2"/>
      <c r="C661" s="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2"/>
      <c r="C662" s="5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2"/>
      <c r="C663" s="5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2"/>
      <c r="C664" s="5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2"/>
      <c r="C665" s="5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2"/>
      <c r="C666" s="5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2"/>
      <c r="C667" s="5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2"/>
      <c r="C668" s="5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2"/>
      <c r="C669" s="5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2"/>
      <c r="C670" s="5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2"/>
      <c r="C671" s="5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2"/>
      <c r="C672" s="5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2"/>
      <c r="C673" s="5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2"/>
      <c r="C674" s="5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2"/>
      <c r="C675" s="5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2"/>
      <c r="C676" s="5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2"/>
      <c r="C677" s="5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2"/>
      <c r="C678" s="5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2"/>
      <c r="C679" s="5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2"/>
      <c r="C680" s="5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2"/>
      <c r="C681" s="5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2"/>
      <c r="C682" s="5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2"/>
      <c r="C683" s="5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2"/>
      <c r="C684" s="5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2"/>
      <c r="C685" s="5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2"/>
      <c r="C686" s="5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2"/>
      <c r="C687" s="5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2"/>
      <c r="C688" s="5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2"/>
      <c r="C689" s="5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2"/>
      <c r="C690" s="5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2"/>
      <c r="C691" s="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2"/>
      <c r="C692" s="5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2"/>
      <c r="C693" s="5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2"/>
      <c r="C694" s="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2"/>
      <c r="C695" s="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2"/>
      <c r="C696" s="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2"/>
      <c r="C697" s="5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2"/>
      <c r="C698" s="5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2"/>
      <c r="C699" s="5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2"/>
      <c r="C700" s="5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2"/>
      <c r="C701" s="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2"/>
      <c r="C702" s="5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2"/>
      <c r="C703" s="5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2"/>
      <c r="C704" s="5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2"/>
      <c r="C705" s="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2"/>
      <c r="C706" s="5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2"/>
      <c r="C707" s="5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2"/>
      <c r="C708" s="5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2"/>
      <c r="C709" s="5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2"/>
      <c r="C710" s="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2"/>
      <c r="C711" s="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2"/>
      <c r="C712" s="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2"/>
      <c r="C713" s="5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2"/>
      <c r="C714" s="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2"/>
      <c r="C715" s="5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2"/>
      <c r="C716" s="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2"/>
      <c r="C717" s="5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2"/>
      <c r="C718" s="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2"/>
      <c r="C719" s="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2"/>
      <c r="C720" s="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2"/>
      <c r="C721" s="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2"/>
      <c r="C722" s="5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2"/>
      <c r="C723" s="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2"/>
      <c r="C724" s="5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2"/>
      <c r="C725" s="5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2"/>
      <c r="C726" s="5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2"/>
      <c r="C727" s="5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2"/>
      <c r="C728" s="5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2"/>
      <c r="C729" s="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2"/>
      <c r="C730" s="5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2"/>
      <c r="C731" s="5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2"/>
      <c r="C732" s="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2"/>
      <c r="C733" s="5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2"/>
      <c r="C734" s="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2"/>
      <c r="C735" s="5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2"/>
      <c r="C736" s="5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2"/>
      <c r="C737" s="5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2"/>
      <c r="C738" s="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2"/>
      <c r="C739" s="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2"/>
      <c r="C740" s="5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2"/>
      <c r="C741" s="5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2"/>
      <c r="C742" s="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2"/>
      <c r="C743" s="5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2"/>
      <c r="C744" s="5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2"/>
      <c r="C745" s="5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2"/>
      <c r="C746" s="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2"/>
      <c r="C747" s="5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2"/>
      <c r="C748" s="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2"/>
      <c r="C749" s="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2"/>
      <c r="C750" s="5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2"/>
      <c r="C751" s="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2"/>
      <c r="C752" s="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2"/>
      <c r="C753" s="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2"/>
      <c r="C754" s="5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2"/>
      <c r="C755" s="5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2"/>
      <c r="C756" s="5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2"/>
      <c r="C757" s="5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2"/>
      <c r="C758" s="5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2"/>
      <c r="C759" s="5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2"/>
      <c r="C760" s="5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2"/>
      <c r="C761" s="5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2"/>
      <c r="C762" s="5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2"/>
      <c r="C763" s="5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2"/>
      <c r="C764" s="5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2"/>
      <c r="C765" s="5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2"/>
      <c r="C766" s="5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2"/>
      <c r="C767" s="5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2"/>
      <c r="C768" s="5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2"/>
      <c r="C769" s="5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2"/>
      <c r="C770" s="5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2"/>
      <c r="C771" s="5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2"/>
      <c r="C772" s="5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2"/>
      <c r="C773" s="5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2"/>
      <c r="C774" s="5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2"/>
      <c r="C775" s="5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2"/>
      <c r="C776" s="5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2"/>
      <c r="C777" s="5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2"/>
      <c r="C778" s="5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2"/>
      <c r="C779" s="5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2"/>
      <c r="C780" s="5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2"/>
      <c r="C781" s="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2"/>
      <c r="C782" s="5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2"/>
      <c r="C783" s="5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2"/>
      <c r="C784" s="5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2"/>
      <c r="C785" s="5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2"/>
      <c r="C786" s="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2"/>
      <c r="C787" s="5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2"/>
      <c r="C788" s="5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2"/>
      <c r="C789" s="5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2"/>
      <c r="C790" s="5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2"/>
      <c r="C791" s="5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2"/>
      <c r="C792" s="5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2"/>
      <c r="C793" s="5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2"/>
      <c r="C794" s="5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2"/>
      <c r="C795" s="5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2"/>
      <c r="C796" s="5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2"/>
      <c r="C797" s="5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2"/>
      <c r="C798" s="5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2"/>
      <c r="C799" s="5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2"/>
      <c r="C800" s="5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2"/>
      <c r="C801" s="5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2"/>
      <c r="C802" s="5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2"/>
      <c r="C803" s="5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2"/>
      <c r="C804" s="5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2"/>
      <c r="C805" s="5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2"/>
      <c r="C806" s="5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2"/>
      <c r="C807" s="5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2"/>
      <c r="C808" s="5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2"/>
      <c r="C809" s="5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2"/>
      <c r="C810" s="5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2"/>
      <c r="C811" s="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2"/>
      <c r="C812" s="5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2"/>
      <c r="C813" s="5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2"/>
      <c r="C814" s="5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2"/>
      <c r="C815" s="5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2"/>
      <c r="C816" s="5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2"/>
      <c r="C817" s="5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2"/>
      <c r="C818" s="5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2"/>
      <c r="C819" s="5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2"/>
      <c r="C820" s="5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2"/>
      <c r="C821" s="5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2"/>
      <c r="C822" s="5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2"/>
      <c r="C823" s="5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2"/>
      <c r="C824" s="5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2"/>
      <c r="C825" s="5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2"/>
      <c r="C826" s="5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2"/>
      <c r="C827" s="5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2"/>
      <c r="C828" s="5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2"/>
      <c r="C829" s="5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2"/>
      <c r="C830" s="5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2"/>
      <c r="C831" s="5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2"/>
      <c r="C832" s="5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2"/>
      <c r="C833" s="5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2"/>
      <c r="C834" s="5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2"/>
      <c r="C835" s="5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2"/>
      <c r="C836" s="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2"/>
      <c r="C837" s="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2"/>
      <c r="C838" s="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2"/>
      <c r="C839" s="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2"/>
      <c r="C840" s="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2"/>
      <c r="C841" s="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2"/>
      <c r="C842" s="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2"/>
      <c r="C843" s="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2"/>
      <c r="C844" s="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2"/>
      <c r="C845" s="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2"/>
      <c r="C846" s="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2"/>
      <c r="C847" s="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2"/>
      <c r="C848" s="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2"/>
      <c r="C849" s="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2"/>
      <c r="C850" s="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2"/>
      <c r="C851" s="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2"/>
      <c r="C852" s="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2"/>
      <c r="C853" s="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2"/>
      <c r="C854" s="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2"/>
      <c r="C855" s="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2"/>
      <c r="C856" s="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2"/>
      <c r="C857" s="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2"/>
      <c r="C858" s="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2"/>
      <c r="C859" s="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2"/>
      <c r="C860" s="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2"/>
      <c r="C861" s="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2"/>
      <c r="C862" s="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2"/>
      <c r="C863" s="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2"/>
      <c r="C864" s="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2"/>
      <c r="C865" s="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2"/>
      <c r="C866" s="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2"/>
      <c r="C867" s="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2"/>
      <c r="C868" s="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2"/>
      <c r="C869" s="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2"/>
      <c r="C870" s="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2"/>
      <c r="C871" s="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2"/>
      <c r="C872" s="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2"/>
      <c r="C873" s="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2"/>
      <c r="C874" s="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2"/>
      <c r="C875" s="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2"/>
      <c r="C876" s="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2"/>
      <c r="C877" s="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2"/>
      <c r="C878" s="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2"/>
      <c r="C879" s="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2"/>
      <c r="C880" s="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2"/>
      <c r="C881" s="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2"/>
      <c r="C882" s="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2"/>
      <c r="C883" s="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2"/>
      <c r="C884" s="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2"/>
      <c r="C885" s="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2"/>
      <c r="C886" s="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2"/>
      <c r="C887" s="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2"/>
      <c r="C888" s="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2"/>
      <c r="C889" s="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2"/>
      <c r="C890" s="5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2"/>
      <c r="C891" s="5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2"/>
      <c r="C892" s="5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2"/>
      <c r="C893" s="5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2"/>
      <c r="C894" s="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2"/>
      <c r="C895" s="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2"/>
      <c r="C896" s="5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2"/>
      <c r="C897" s="5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2"/>
      <c r="C898" s="5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2"/>
      <c r="C899" s="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2"/>
      <c r="C900" s="5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2"/>
      <c r="C901" s="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2"/>
      <c r="C902" s="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2"/>
      <c r="C903" s="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2"/>
      <c r="C904" s="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2"/>
      <c r="C905" s="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2"/>
      <c r="C906" s="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2"/>
      <c r="C907" s="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2"/>
      <c r="C908" s="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2"/>
      <c r="C909" s="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2"/>
      <c r="C910" s="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2"/>
      <c r="C911" s="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2"/>
      <c r="C912" s="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2"/>
      <c r="C913" s="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2"/>
      <c r="C914" s="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2"/>
      <c r="C915" s="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2"/>
      <c r="C916" s="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2"/>
      <c r="C917" s="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2"/>
      <c r="C918" s="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2"/>
      <c r="C919" s="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2"/>
      <c r="C920" s="5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2"/>
      <c r="C921" s="5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2"/>
      <c r="C922" s="5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2"/>
      <c r="C923" s="5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2"/>
      <c r="C924" s="5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2"/>
      <c r="C925" s="5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2"/>
      <c r="C926" s="5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2"/>
      <c r="C927" s="5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2"/>
      <c r="C928" s="5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2"/>
      <c r="C929" s="5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2"/>
      <c r="C930" s="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2"/>
      <c r="C931" s="5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2"/>
      <c r="C932" s="5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2"/>
      <c r="C933" s="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2"/>
      <c r="C934" s="5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2"/>
      <c r="C935" s="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2"/>
      <c r="C936" s="5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2"/>
      <c r="C937" s="5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2"/>
      <c r="C938" s="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2"/>
      <c r="C939" s="5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2"/>
      <c r="C940" s="5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2"/>
      <c r="C941" s="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2"/>
      <c r="C942" s="5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2"/>
      <c r="C943" s="5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2"/>
      <c r="C944" s="5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2"/>
      <c r="C945" s="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2"/>
      <c r="C946" s="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2"/>
      <c r="C947" s="5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2"/>
      <c r="C948" s="5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2"/>
      <c r="C949" s="5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2"/>
      <c r="C950" s="5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2"/>
      <c r="C951" s="5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2"/>
      <c r="C952" s="5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2"/>
      <c r="C953" s="5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2"/>
      <c r="C954" s="5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2"/>
      <c r="C955" s="5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2"/>
      <c r="C956" s="5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2"/>
      <c r="C957" s="5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2"/>
      <c r="C958" s="5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2"/>
      <c r="C959" s="5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2"/>
      <c r="C960" s="5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2"/>
      <c r="C961" s="5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2"/>
      <c r="C962" s="5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2"/>
      <c r="C963" s="5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2"/>
      <c r="C964" s="5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2"/>
      <c r="C965" s="5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2"/>
      <c r="C966" s="5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2"/>
      <c r="C967" s="5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2"/>
      <c r="C968" s="5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2"/>
      <c r="C969" s="5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2"/>
      <c r="C970" s="5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2"/>
      <c r="C971" s="5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2"/>
      <c r="C972" s="5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2"/>
      <c r="C973" s="5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2"/>
      <c r="C974" s="5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2"/>
      <c r="C975" s="5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2"/>
      <c r="C976" s="5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2"/>
      <c r="C977" s="5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2"/>
      <c r="C978" s="5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2"/>
      <c r="C979" s="5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2"/>
      <c r="C980" s="5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2"/>
      <c r="C981" s="5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2"/>
      <c r="C982" s="5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2"/>
      <c r="C983" s="5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2"/>
      <c r="C984" s="5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2"/>
      <c r="C985" s="5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2"/>
      <c r="C986" s="5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2"/>
      <c r="C987" s="5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2"/>
      <c r="C988" s="5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2"/>
      <c r="C989" s="5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2"/>
      <c r="C990" s="5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2"/>
      <c r="C991" s="5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2"/>
      <c r="C992" s="5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2"/>
      <c r="C993" s="5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2"/>
      <c r="C994" s="5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2"/>
      <c r="C995" s="5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2"/>
      <c r="C996" s="5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2"/>
      <c r="C997" s="5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</sheetData>
  <mergeCells count="3">
    <mergeCell ref="B2:B4"/>
    <mergeCell ref="B5:B7"/>
    <mergeCell ref="B8:B10"/>
  </mergeCell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D23" sqref="D23"/>
    </sheetView>
  </sheetViews>
  <sheetFormatPr defaultColWidth="14.44140625" defaultRowHeight="15" customHeight="1"/>
  <cols>
    <col min="1" max="1" width="10.88671875" customWidth="1"/>
    <col min="2" max="2" width="18.109375" customWidth="1"/>
    <col min="3" max="3" width="8.6640625" customWidth="1"/>
    <col min="4" max="4" width="15" customWidth="1"/>
    <col min="5" max="5" width="11.88671875" customWidth="1"/>
    <col min="6" max="6" width="21.77734375" customWidth="1"/>
    <col min="7" max="26" width="8.6640625" customWidth="1"/>
  </cols>
  <sheetData>
    <row r="1" spans="1:8" ht="14.4">
      <c r="A1" s="6" t="s">
        <v>24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40</v>
      </c>
      <c r="H1" s="6" t="s">
        <v>47</v>
      </c>
    </row>
    <row r="2" spans="1:8" ht="14.4">
      <c r="A2" s="7">
        <v>44927</v>
      </c>
      <c r="B2" s="8" t="s">
        <v>30</v>
      </c>
      <c r="C2" s="8" t="s">
        <v>31</v>
      </c>
      <c r="D2" s="8">
        <v>2353.0500000000002</v>
      </c>
      <c r="E2" s="8">
        <v>39</v>
      </c>
      <c r="F2" s="8">
        <v>4</v>
      </c>
      <c r="G2" s="12"/>
      <c r="H2" s="12" t="str">
        <f t="shared" ref="H2:H33" si="0">YEAR($A2)&amp;"-"&amp;TEXT(WEEKNUM($A2,21),"00")</f>
        <v>2023-52</v>
      </c>
    </row>
    <row r="3" spans="1:8" ht="14.4">
      <c r="A3" s="7">
        <v>44928</v>
      </c>
      <c r="B3" s="8" t="s">
        <v>32</v>
      </c>
      <c r="C3" s="8" t="s">
        <v>33</v>
      </c>
      <c r="D3" s="8">
        <v>2680.62</v>
      </c>
      <c r="E3" s="8">
        <v>37</v>
      </c>
      <c r="F3" s="8">
        <v>4.0999999999999996</v>
      </c>
      <c r="G3" s="12"/>
      <c r="H3" s="12" t="str">
        <f t="shared" si="0"/>
        <v>2023-01</v>
      </c>
    </row>
    <row r="4" spans="1:8" ht="14.4">
      <c r="A4" s="7">
        <v>44929</v>
      </c>
      <c r="B4" s="8" t="s">
        <v>34</v>
      </c>
      <c r="C4" s="8" t="s">
        <v>35</v>
      </c>
      <c r="D4" s="8">
        <v>3464.81</v>
      </c>
      <c r="E4" s="8">
        <v>37</v>
      </c>
      <c r="F4" s="8">
        <v>4.3</v>
      </c>
      <c r="G4" s="12"/>
      <c r="H4" s="12" t="str">
        <f t="shared" si="0"/>
        <v>2023-01</v>
      </c>
    </row>
    <row r="5" spans="1:8" ht="14.4">
      <c r="A5" s="7">
        <v>44930</v>
      </c>
      <c r="B5" s="8" t="s">
        <v>32</v>
      </c>
      <c r="C5" s="8" t="s">
        <v>36</v>
      </c>
      <c r="D5" s="8">
        <v>1435.17</v>
      </c>
      <c r="E5" s="8">
        <v>47</v>
      </c>
      <c r="F5" s="8">
        <v>4.5999999999999996</v>
      </c>
      <c r="G5" s="12"/>
      <c r="H5" s="12" t="str">
        <f t="shared" si="0"/>
        <v>2023-01</v>
      </c>
    </row>
    <row r="6" spans="1:8" ht="14.4">
      <c r="A6" s="7">
        <v>44931</v>
      </c>
      <c r="B6" s="8" t="s">
        <v>32</v>
      </c>
      <c r="C6" s="8" t="s">
        <v>37</v>
      </c>
      <c r="D6" s="8">
        <v>2608.71</v>
      </c>
      <c r="E6" s="8">
        <v>41</v>
      </c>
      <c r="F6" s="8">
        <v>4.5</v>
      </c>
      <c r="G6" s="12"/>
      <c r="H6" s="12" t="str">
        <f t="shared" si="0"/>
        <v>2023-01</v>
      </c>
    </row>
    <row r="7" spans="1:8" ht="14.4">
      <c r="A7" s="7">
        <v>44932</v>
      </c>
      <c r="B7" s="8" t="s">
        <v>38</v>
      </c>
      <c r="C7" s="8" t="s">
        <v>33</v>
      </c>
      <c r="D7" s="8">
        <v>2605.7600000000002</v>
      </c>
      <c r="E7" s="8">
        <v>16</v>
      </c>
      <c r="F7" s="8">
        <v>4.2</v>
      </c>
      <c r="G7" s="12"/>
      <c r="H7" s="12" t="str">
        <f t="shared" si="0"/>
        <v>2023-01</v>
      </c>
    </row>
    <row r="8" spans="1:8" ht="14.4">
      <c r="A8" s="7">
        <v>44933</v>
      </c>
      <c r="B8" s="8" t="s">
        <v>34</v>
      </c>
      <c r="C8" s="8" t="s">
        <v>35</v>
      </c>
      <c r="D8" s="8">
        <v>3420.67</v>
      </c>
      <c r="E8" s="8">
        <v>7</v>
      </c>
      <c r="F8" s="8">
        <v>4.2</v>
      </c>
      <c r="G8" s="12"/>
      <c r="H8" s="12" t="str">
        <f t="shared" si="0"/>
        <v>2023-01</v>
      </c>
    </row>
    <row r="9" spans="1:8" ht="14.4">
      <c r="A9" s="7">
        <v>44934</v>
      </c>
      <c r="B9" s="8" t="s">
        <v>34</v>
      </c>
      <c r="C9" s="8" t="s">
        <v>33</v>
      </c>
      <c r="D9" s="8">
        <v>2273.2800000000002</v>
      </c>
      <c r="E9" s="8">
        <v>5</v>
      </c>
      <c r="F9" s="8">
        <v>3.9</v>
      </c>
      <c r="G9" s="12"/>
      <c r="H9" s="12" t="str">
        <f t="shared" si="0"/>
        <v>2023-01</v>
      </c>
    </row>
    <row r="10" spans="1:8" ht="14.4">
      <c r="A10" s="7">
        <v>44935</v>
      </c>
      <c r="B10" s="8" t="s">
        <v>34</v>
      </c>
      <c r="C10" s="8" t="s">
        <v>35</v>
      </c>
      <c r="D10" s="8">
        <v>3153.05</v>
      </c>
      <c r="E10" s="8">
        <v>37</v>
      </c>
      <c r="F10" s="8">
        <v>4.2</v>
      </c>
      <c r="G10" s="12"/>
      <c r="H10" s="12" t="str">
        <f t="shared" si="0"/>
        <v>2023-02</v>
      </c>
    </row>
    <row r="11" spans="1:8" ht="14.4">
      <c r="A11" s="7">
        <v>44936</v>
      </c>
      <c r="B11" s="8" t="s">
        <v>32</v>
      </c>
      <c r="C11" s="8" t="s">
        <v>35</v>
      </c>
      <c r="D11" s="8">
        <v>3602.69</v>
      </c>
      <c r="E11" s="8">
        <v>44</v>
      </c>
      <c r="F11" s="8">
        <v>4.0999999999999996</v>
      </c>
      <c r="G11" s="12"/>
      <c r="H11" s="12" t="str">
        <f t="shared" si="0"/>
        <v>2023-02</v>
      </c>
    </row>
    <row r="12" spans="1:8" ht="14.4">
      <c r="A12" s="7">
        <v>44937</v>
      </c>
      <c r="B12" s="8" t="s">
        <v>30</v>
      </c>
      <c r="C12" s="8" t="s">
        <v>36</v>
      </c>
      <c r="D12" s="8">
        <v>650.20000000000005</v>
      </c>
      <c r="E12" s="8">
        <v>14</v>
      </c>
      <c r="F12" s="8">
        <v>4.3</v>
      </c>
      <c r="G12" s="12"/>
      <c r="H12" s="12" t="str">
        <f t="shared" si="0"/>
        <v>2023-02</v>
      </c>
    </row>
    <row r="13" spans="1:8" ht="14.4">
      <c r="A13" s="7">
        <v>44938</v>
      </c>
      <c r="B13" s="8" t="s">
        <v>34</v>
      </c>
      <c r="C13" s="8" t="s">
        <v>35</v>
      </c>
      <c r="D13" s="8">
        <v>3668.63</v>
      </c>
      <c r="E13" s="8">
        <v>47</v>
      </c>
      <c r="F13" s="8">
        <v>4</v>
      </c>
      <c r="G13" s="12"/>
      <c r="H13" s="12" t="str">
        <f t="shared" si="0"/>
        <v>2023-02</v>
      </c>
    </row>
    <row r="14" spans="1:8" ht="14.4">
      <c r="A14" s="7">
        <v>44939</v>
      </c>
      <c r="B14" s="8" t="s">
        <v>32</v>
      </c>
      <c r="C14" s="8" t="s">
        <v>33</v>
      </c>
      <c r="D14" s="8">
        <v>1514.62</v>
      </c>
      <c r="E14" s="8">
        <v>48</v>
      </c>
      <c r="F14" s="8">
        <v>4.4000000000000004</v>
      </c>
      <c r="G14" s="12"/>
      <c r="H14" s="12" t="str">
        <f t="shared" si="0"/>
        <v>2023-02</v>
      </c>
    </row>
    <row r="15" spans="1:8" ht="14.4">
      <c r="A15" s="7">
        <v>44940</v>
      </c>
      <c r="B15" s="8" t="s">
        <v>38</v>
      </c>
      <c r="C15" s="8" t="s">
        <v>35</v>
      </c>
      <c r="D15" s="8">
        <v>1406.06</v>
      </c>
      <c r="E15" s="8">
        <v>33</v>
      </c>
      <c r="F15" s="8">
        <v>4.7</v>
      </c>
      <c r="G15" s="12"/>
      <c r="H15" s="12" t="str">
        <f t="shared" si="0"/>
        <v>2023-02</v>
      </c>
    </row>
    <row r="16" spans="1:8" ht="14.4">
      <c r="A16" s="7">
        <v>44941</v>
      </c>
      <c r="B16" s="8" t="s">
        <v>30</v>
      </c>
      <c r="C16" s="8" t="s">
        <v>36</v>
      </c>
      <c r="D16" s="8">
        <v>379.46</v>
      </c>
      <c r="E16" s="8">
        <v>17</v>
      </c>
      <c r="F16" s="8">
        <v>4.2</v>
      </c>
      <c r="G16" s="12"/>
      <c r="H16" s="12" t="str">
        <f t="shared" si="0"/>
        <v>2023-02</v>
      </c>
    </row>
    <row r="17" spans="1:8" ht="14.4">
      <c r="A17" s="7">
        <v>44942</v>
      </c>
      <c r="B17" s="8" t="s">
        <v>38</v>
      </c>
      <c r="C17" s="8" t="s">
        <v>36</v>
      </c>
      <c r="D17" s="8">
        <v>1696.82</v>
      </c>
      <c r="E17" s="8">
        <v>16</v>
      </c>
      <c r="F17" s="8">
        <v>4.3</v>
      </c>
      <c r="G17" s="12"/>
      <c r="H17" s="12" t="str">
        <f t="shared" si="0"/>
        <v>2023-03</v>
      </c>
    </row>
    <row r="18" spans="1:8" ht="14.4">
      <c r="A18" s="7">
        <v>44943</v>
      </c>
      <c r="B18" s="8" t="s">
        <v>30</v>
      </c>
      <c r="C18" s="8" t="s">
        <v>33</v>
      </c>
      <c r="D18" s="8">
        <v>2495.14</v>
      </c>
      <c r="E18" s="8">
        <v>35</v>
      </c>
      <c r="F18" s="8">
        <v>4.4000000000000004</v>
      </c>
      <c r="G18" s="12"/>
      <c r="H18" s="12" t="str">
        <f t="shared" si="0"/>
        <v>2023-03</v>
      </c>
    </row>
    <row r="19" spans="1:8" ht="14.4">
      <c r="A19" s="7">
        <v>44944</v>
      </c>
      <c r="B19" s="8" t="s">
        <v>32</v>
      </c>
      <c r="C19" s="8" t="s">
        <v>31</v>
      </c>
      <c r="D19" s="8">
        <v>2116.6799999999998</v>
      </c>
      <c r="E19" s="8">
        <v>6</v>
      </c>
      <c r="F19" s="8">
        <v>4.0999999999999996</v>
      </c>
      <c r="G19" s="12"/>
      <c r="H19" s="12" t="str">
        <f t="shared" si="0"/>
        <v>2023-03</v>
      </c>
    </row>
    <row r="20" spans="1:8" ht="14.4">
      <c r="A20" s="7">
        <v>44945</v>
      </c>
      <c r="B20" s="8" t="s">
        <v>39</v>
      </c>
      <c r="C20" s="8" t="s">
        <v>31</v>
      </c>
      <c r="D20" s="8">
        <v>2037.47</v>
      </c>
      <c r="E20" s="8">
        <v>39</v>
      </c>
      <c r="F20" s="8">
        <v>4.3</v>
      </c>
      <c r="G20" s="12"/>
      <c r="H20" s="12" t="str">
        <f t="shared" si="0"/>
        <v>2023-03</v>
      </c>
    </row>
    <row r="21" spans="1:8" ht="15.75" customHeight="1">
      <c r="A21" s="7">
        <v>44946</v>
      </c>
      <c r="B21" s="8" t="s">
        <v>30</v>
      </c>
      <c r="C21" s="8" t="s">
        <v>35</v>
      </c>
      <c r="D21" s="8">
        <v>1387.5</v>
      </c>
      <c r="E21" s="8">
        <v>27</v>
      </c>
      <c r="F21" s="8">
        <v>4.2</v>
      </c>
      <c r="G21" s="12"/>
      <c r="H21" s="12" t="str">
        <f t="shared" si="0"/>
        <v>2023-03</v>
      </c>
    </row>
    <row r="22" spans="1:8" ht="15.75" customHeight="1">
      <c r="A22" s="7">
        <v>44947</v>
      </c>
      <c r="B22" s="8" t="s">
        <v>38</v>
      </c>
      <c r="C22" s="8" t="s">
        <v>37</v>
      </c>
      <c r="D22" s="8">
        <v>3367.23</v>
      </c>
      <c r="E22" s="8">
        <v>21</v>
      </c>
      <c r="F22" s="8">
        <v>4.2</v>
      </c>
      <c r="G22" s="12"/>
      <c r="H22" s="12" t="str">
        <f t="shared" si="0"/>
        <v>2023-03</v>
      </c>
    </row>
    <row r="23" spans="1:8" ht="15.75" customHeight="1">
      <c r="A23" s="7">
        <v>44948</v>
      </c>
      <c r="B23" s="8" t="s">
        <v>32</v>
      </c>
      <c r="C23" s="8" t="s">
        <v>35</v>
      </c>
      <c r="D23" s="8">
        <v>3458.41</v>
      </c>
      <c r="E23" s="8">
        <v>30</v>
      </c>
      <c r="F23" s="8">
        <v>4</v>
      </c>
      <c r="G23" s="12"/>
      <c r="H23" s="12" t="str">
        <f t="shared" si="0"/>
        <v>2023-03</v>
      </c>
    </row>
    <row r="24" spans="1:8" ht="15.75" customHeight="1">
      <c r="A24" s="7">
        <v>44949</v>
      </c>
      <c r="B24" s="8" t="s">
        <v>30</v>
      </c>
      <c r="C24" s="8" t="s">
        <v>33</v>
      </c>
      <c r="D24" s="8">
        <v>2918.12</v>
      </c>
      <c r="E24" s="8">
        <v>12</v>
      </c>
      <c r="F24" s="8">
        <v>4.2</v>
      </c>
      <c r="G24" s="12"/>
      <c r="H24" s="12" t="str">
        <f t="shared" si="0"/>
        <v>2023-04</v>
      </c>
    </row>
    <row r="25" spans="1:8" ht="15.75" customHeight="1">
      <c r="A25" s="7">
        <v>44950</v>
      </c>
      <c r="B25" s="8" t="s">
        <v>39</v>
      </c>
      <c r="C25" s="8" t="s">
        <v>33</v>
      </c>
      <c r="D25" s="8">
        <v>613.47</v>
      </c>
      <c r="E25" s="8">
        <v>33</v>
      </c>
      <c r="F25" s="8">
        <v>4.3</v>
      </c>
      <c r="G25" s="12"/>
      <c r="H25" s="12" t="str">
        <f t="shared" si="0"/>
        <v>2023-04</v>
      </c>
    </row>
    <row r="26" spans="1:8" ht="15.75" customHeight="1">
      <c r="A26" s="7">
        <v>44951</v>
      </c>
      <c r="B26" s="8" t="s">
        <v>39</v>
      </c>
      <c r="C26" s="8" t="s">
        <v>33</v>
      </c>
      <c r="D26" s="8">
        <v>4773.3500000000004</v>
      </c>
      <c r="E26" s="8">
        <v>30</v>
      </c>
      <c r="F26" s="8">
        <v>4.5999999999999996</v>
      </c>
      <c r="G26" s="12"/>
      <c r="H26" s="12" t="str">
        <f t="shared" si="0"/>
        <v>2023-04</v>
      </c>
    </row>
    <row r="27" spans="1:8" ht="15.75" customHeight="1">
      <c r="A27" s="7">
        <v>44952</v>
      </c>
      <c r="B27" s="8" t="s">
        <v>34</v>
      </c>
      <c r="C27" s="8" t="s">
        <v>33</v>
      </c>
      <c r="D27" s="8">
        <v>2646.97</v>
      </c>
      <c r="E27" s="8">
        <v>14</v>
      </c>
      <c r="F27" s="8">
        <v>4.5</v>
      </c>
      <c r="G27" s="12"/>
      <c r="H27" s="12" t="str">
        <f t="shared" si="0"/>
        <v>2023-04</v>
      </c>
    </row>
    <row r="28" spans="1:8" ht="15.75" customHeight="1">
      <c r="A28" s="7">
        <v>44953</v>
      </c>
      <c r="B28" s="8" t="s">
        <v>34</v>
      </c>
      <c r="C28" s="8" t="s">
        <v>33</v>
      </c>
      <c r="D28" s="8">
        <v>3039.61</v>
      </c>
      <c r="E28" s="8">
        <v>30</v>
      </c>
      <c r="F28" s="8">
        <v>4.8</v>
      </c>
      <c r="G28" s="12"/>
      <c r="H28" s="12" t="str">
        <f t="shared" si="0"/>
        <v>2023-04</v>
      </c>
    </row>
    <row r="29" spans="1:8" ht="15.75" customHeight="1">
      <c r="A29" s="7">
        <v>44954</v>
      </c>
      <c r="B29" s="8" t="s">
        <v>38</v>
      </c>
      <c r="C29" s="8" t="s">
        <v>36</v>
      </c>
      <c r="D29" s="8">
        <v>1001.7</v>
      </c>
      <c r="E29" s="8">
        <v>38</v>
      </c>
      <c r="F29" s="8">
        <v>4</v>
      </c>
      <c r="G29" s="12"/>
      <c r="H29" s="12" t="str">
        <f t="shared" si="0"/>
        <v>2023-04</v>
      </c>
    </row>
    <row r="30" spans="1:8" ht="15.75" customHeight="1">
      <c r="A30" s="7">
        <v>44955</v>
      </c>
      <c r="B30" s="8" t="s">
        <v>30</v>
      </c>
      <c r="C30" s="8" t="s">
        <v>31</v>
      </c>
      <c r="D30" s="8">
        <v>2488.56</v>
      </c>
      <c r="E30" s="8">
        <v>45</v>
      </c>
      <c r="F30" s="8">
        <v>4.5</v>
      </c>
      <c r="G30" s="12"/>
      <c r="H30" s="12" t="str">
        <f t="shared" si="0"/>
        <v>2023-04</v>
      </c>
    </row>
    <row r="31" spans="1:8" ht="15.75" customHeight="1">
      <c r="A31" s="7">
        <v>44956</v>
      </c>
      <c r="B31" s="8" t="s">
        <v>30</v>
      </c>
      <c r="C31" s="8" t="s">
        <v>33</v>
      </c>
      <c r="D31" s="8">
        <v>2913.35</v>
      </c>
      <c r="E31" s="8">
        <v>11</v>
      </c>
      <c r="F31" s="8">
        <v>4.3</v>
      </c>
      <c r="G31" s="12"/>
      <c r="H31" s="12" t="str">
        <f t="shared" si="0"/>
        <v>2023-05</v>
      </c>
    </row>
    <row r="32" spans="1:8" ht="15.75" customHeight="1">
      <c r="A32" s="7">
        <v>44957</v>
      </c>
      <c r="B32" s="8" t="s">
        <v>34</v>
      </c>
      <c r="C32" s="8" t="s">
        <v>37</v>
      </c>
      <c r="D32" s="8">
        <v>2359.1</v>
      </c>
      <c r="E32" s="8">
        <v>8</v>
      </c>
      <c r="F32" s="8">
        <v>4.9000000000000004</v>
      </c>
      <c r="G32" s="12"/>
      <c r="H32" s="12" t="str">
        <f t="shared" si="0"/>
        <v>2023-05</v>
      </c>
    </row>
    <row r="33" spans="1:8" ht="15.75" customHeight="1">
      <c r="A33" s="7">
        <v>44958</v>
      </c>
      <c r="B33" s="8" t="s">
        <v>30</v>
      </c>
      <c r="C33" s="8" t="s">
        <v>37</v>
      </c>
      <c r="D33" s="8">
        <v>3372.16</v>
      </c>
      <c r="E33" s="8">
        <v>49</v>
      </c>
      <c r="F33" s="8">
        <v>4</v>
      </c>
      <c r="G33" s="12"/>
      <c r="H33" s="12" t="str">
        <f t="shared" si="0"/>
        <v>2023-05</v>
      </c>
    </row>
    <row r="34" spans="1:8" ht="15.75" customHeight="1">
      <c r="A34" s="7">
        <v>44959</v>
      </c>
      <c r="B34" s="8" t="s">
        <v>30</v>
      </c>
      <c r="C34" s="8" t="s">
        <v>37</v>
      </c>
      <c r="D34" s="8">
        <v>3800.35</v>
      </c>
      <c r="E34" s="8">
        <v>15</v>
      </c>
      <c r="F34" s="8">
        <v>3.9</v>
      </c>
      <c r="G34" s="12"/>
      <c r="H34" s="12" t="str">
        <f t="shared" ref="H34:H65" si="1">YEAR($A34)&amp;"-"&amp;TEXT(WEEKNUM($A34,21),"00")</f>
        <v>2023-05</v>
      </c>
    </row>
    <row r="35" spans="1:8" ht="15.75" customHeight="1">
      <c r="A35" s="7">
        <v>44960</v>
      </c>
      <c r="B35" s="8" t="s">
        <v>39</v>
      </c>
      <c r="C35" s="8" t="s">
        <v>37</v>
      </c>
      <c r="D35" s="8">
        <v>1156.48</v>
      </c>
      <c r="E35" s="8">
        <v>33</v>
      </c>
      <c r="F35" s="8">
        <v>4</v>
      </c>
      <c r="G35" s="12"/>
      <c r="H35" s="12" t="str">
        <f t="shared" si="1"/>
        <v>2023-05</v>
      </c>
    </row>
    <row r="36" spans="1:8" ht="15.75" customHeight="1">
      <c r="A36" s="7">
        <v>44961</v>
      </c>
      <c r="B36" s="8" t="s">
        <v>34</v>
      </c>
      <c r="C36" s="8" t="s">
        <v>36</v>
      </c>
      <c r="D36" s="8">
        <v>3350.12</v>
      </c>
      <c r="E36" s="8">
        <v>40</v>
      </c>
      <c r="F36" s="8">
        <v>3.6</v>
      </c>
      <c r="G36" s="12"/>
      <c r="H36" s="12" t="str">
        <f t="shared" si="1"/>
        <v>2023-05</v>
      </c>
    </row>
    <row r="37" spans="1:8" ht="15.75" customHeight="1">
      <c r="A37" s="7">
        <v>44962</v>
      </c>
      <c r="B37" s="8" t="s">
        <v>32</v>
      </c>
      <c r="C37" s="8" t="s">
        <v>37</v>
      </c>
      <c r="D37" s="8">
        <v>2894.34</v>
      </c>
      <c r="E37" s="8">
        <v>29</v>
      </c>
      <c r="F37" s="8">
        <v>4</v>
      </c>
      <c r="G37" s="12"/>
      <c r="H37" s="12" t="str">
        <f t="shared" si="1"/>
        <v>2023-05</v>
      </c>
    </row>
    <row r="38" spans="1:8" ht="15.75" customHeight="1">
      <c r="A38" s="7">
        <v>44963</v>
      </c>
      <c r="B38" s="8" t="s">
        <v>34</v>
      </c>
      <c r="C38" s="8" t="s">
        <v>33</v>
      </c>
      <c r="D38" s="8">
        <v>2495.3000000000002</v>
      </c>
      <c r="E38" s="8">
        <v>25</v>
      </c>
      <c r="F38" s="8">
        <v>4</v>
      </c>
      <c r="G38" s="12"/>
      <c r="H38" s="12" t="str">
        <f t="shared" si="1"/>
        <v>2023-06</v>
      </c>
    </row>
    <row r="39" spans="1:8" ht="15.75" customHeight="1">
      <c r="A39" s="7">
        <v>44964</v>
      </c>
      <c r="B39" s="8" t="s">
        <v>32</v>
      </c>
      <c r="C39" s="8" t="s">
        <v>35</v>
      </c>
      <c r="D39" s="8">
        <v>929.19</v>
      </c>
      <c r="E39" s="8">
        <v>40</v>
      </c>
      <c r="F39" s="8">
        <v>4.2</v>
      </c>
      <c r="G39" s="12"/>
      <c r="H39" s="12" t="str">
        <f t="shared" si="1"/>
        <v>2023-06</v>
      </c>
    </row>
    <row r="40" spans="1:8" ht="15.75" customHeight="1">
      <c r="A40" s="7">
        <v>44965</v>
      </c>
      <c r="B40" s="8" t="s">
        <v>39</v>
      </c>
      <c r="C40" s="8" t="s">
        <v>37</v>
      </c>
      <c r="D40" s="8">
        <v>3979.85</v>
      </c>
      <c r="E40" s="8">
        <v>14</v>
      </c>
      <c r="F40" s="8">
        <v>4.3</v>
      </c>
      <c r="G40" s="12"/>
      <c r="H40" s="12" t="str">
        <f t="shared" si="1"/>
        <v>2023-06</v>
      </c>
    </row>
    <row r="41" spans="1:8" ht="15.75" customHeight="1">
      <c r="A41" s="7">
        <v>44966</v>
      </c>
      <c r="B41" s="8" t="s">
        <v>38</v>
      </c>
      <c r="C41" s="8" t="s">
        <v>36</v>
      </c>
      <c r="D41" s="8">
        <v>2896.77</v>
      </c>
      <c r="E41" s="8">
        <v>41</v>
      </c>
      <c r="F41" s="8">
        <v>4.8</v>
      </c>
      <c r="G41" s="12"/>
      <c r="H41" s="12" t="str">
        <f t="shared" si="1"/>
        <v>2023-06</v>
      </c>
    </row>
    <row r="42" spans="1:8" ht="15.75" customHeight="1">
      <c r="A42" s="7">
        <v>44967</v>
      </c>
      <c r="B42" s="8" t="s">
        <v>30</v>
      </c>
      <c r="C42" s="8" t="s">
        <v>36</v>
      </c>
      <c r="D42" s="8">
        <v>716.75</v>
      </c>
      <c r="E42" s="8">
        <v>13</v>
      </c>
      <c r="F42" s="8">
        <v>4.5</v>
      </c>
      <c r="G42" s="12"/>
      <c r="H42" s="12" t="str">
        <f t="shared" si="1"/>
        <v>2023-06</v>
      </c>
    </row>
    <row r="43" spans="1:8" ht="15.75" customHeight="1">
      <c r="A43" s="7">
        <v>44968</v>
      </c>
      <c r="B43" s="8" t="s">
        <v>39</v>
      </c>
      <c r="C43" s="8" t="s">
        <v>37</v>
      </c>
      <c r="D43" s="8">
        <v>2256.87</v>
      </c>
      <c r="E43" s="8">
        <v>28</v>
      </c>
      <c r="F43" s="8">
        <v>4</v>
      </c>
      <c r="G43" s="12"/>
      <c r="H43" s="12" t="str">
        <f t="shared" si="1"/>
        <v>2023-06</v>
      </c>
    </row>
    <row r="44" spans="1:8" ht="15.75" customHeight="1">
      <c r="A44" s="7">
        <v>44969</v>
      </c>
      <c r="B44" s="8" t="s">
        <v>30</v>
      </c>
      <c r="C44" s="8" t="s">
        <v>35</v>
      </c>
      <c r="D44" s="8">
        <v>2827.22</v>
      </c>
      <c r="E44" s="8">
        <v>39</v>
      </c>
      <c r="F44" s="8">
        <v>3.9</v>
      </c>
      <c r="G44" s="12"/>
      <c r="H44" s="12" t="str">
        <f t="shared" si="1"/>
        <v>2023-06</v>
      </c>
    </row>
    <row r="45" spans="1:8" ht="15.75" customHeight="1">
      <c r="A45" s="7">
        <v>44970</v>
      </c>
      <c r="B45" s="8" t="s">
        <v>38</v>
      </c>
      <c r="C45" s="8" t="s">
        <v>37</v>
      </c>
      <c r="D45" s="8">
        <v>3006.58</v>
      </c>
      <c r="E45" s="8">
        <v>39</v>
      </c>
      <c r="F45" s="8">
        <v>4.3</v>
      </c>
      <c r="G45" s="12"/>
      <c r="H45" s="12" t="str">
        <f t="shared" si="1"/>
        <v>2023-07</v>
      </c>
    </row>
    <row r="46" spans="1:8" ht="15.75" customHeight="1">
      <c r="A46" s="7">
        <v>44971</v>
      </c>
      <c r="B46" s="8" t="s">
        <v>38</v>
      </c>
      <c r="C46" s="8" t="s">
        <v>36</v>
      </c>
      <c r="D46" s="8">
        <v>2372.4</v>
      </c>
      <c r="E46" s="8">
        <v>40</v>
      </c>
      <c r="F46" s="8">
        <v>3.8</v>
      </c>
      <c r="G46" s="12"/>
      <c r="H46" s="12" t="str">
        <f t="shared" si="1"/>
        <v>2023-07</v>
      </c>
    </row>
    <row r="47" spans="1:8" ht="15.75" customHeight="1">
      <c r="A47" s="7">
        <v>44972</v>
      </c>
      <c r="B47" s="8" t="s">
        <v>39</v>
      </c>
      <c r="C47" s="8" t="s">
        <v>31</v>
      </c>
      <c r="D47" s="8">
        <v>2841.59</v>
      </c>
      <c r="E47" s="8">
        <v>22</v>
      </c>
      <c r="F47" s="8">
        <v>4.7</v>
      </c>
      <c r="G47" s="12"/>
      <c r="H47" s="12" t="str">
        <f t="shared" si="1"/>
        <v>2023-07</v>
      </c>
    </row>
    <row r="48" spans="1:8" ht="15.75" customHeight="1">
      <c r="A48" s="7">
        <v>44973</v>
      </c>
      <c r="B48" s="8" t="s">
        <v>38</v>
      </c>
      <c r="C48" s="8" t="s">
        <v>33</v>
      </c>
      <c r="D48" s="8">
        <v>4618.8900000000003</v>
      </c>
      <c r="E48" s="8">
        <v>43</v>
      </c>
      <c r="F48" s="8">
        <v>4.5999999999999996</v>
      </c>
      <c r="G48" s="12"/>
      <c r="H48" s="12" t="str">
        <f t="shared" si="1"/>
        <v>2023-07</v>
      </c>
    </row>
    <row r="49" spans="1:8" ht="15.75" customHeight="1">
      <c r="A49" s="7">
        <v>44974</v>
      </c>
      <c r="B49" s="8" t="s">
        <v>32</v>
      </c>
      <c r="C49" s="8" t="s">
        <v>36</v>
      </c>
      <c r="D49" s="8">
        <v>4046.54</v>
      </c>
      <c r="E49" s="8">
        <v>36</v>
      </c>
      <c r="F49" s="8">
        <v>4.0999999999999996</v>
      </c>
      <c r="G49" s="12"/>
      <c r="H49" s="12" t="str">
        <f t="shared" si="1"/>
        <v>2023-07</v>
      </c>
    </row>
    <row r="50" spans="1:8" ht="15.75" customHeight="1">
      <c r="A50" s="7">
        <v>44975</v>
      </c>
      <c r="B50" s="8" t="s">
        <v>38</v>
      </c>
      <c r="C50" s="8" t="s">
        <v>37</v>
      </c>
      <c r="D50" s="8">
        <v>1550.48</v>
      </c>
      <c r="E50" s="8">
        <v>28</v>
      </c>
      <c r="F50" s="8">
        <v>3.7</v>
      </c>
      <c r="G50" s="12"/>
      <c r="H50" s="12" t="str">
        <f t="shared" si="1"/>
        <v>2023-07</v>
      </c>
    </row>
    <row r="51" spans="1:8" ht="15.75" customHeight="1">
      <c r="A51" s="7">
        <v>44976</v>
      </c>
      <c r="B51" s="8" t="s">
        <v>30</v>
      </c>
      <c r="C51" s="8" t="s">
        <v>33</v>
      </c>
      <c r="D51" s="8">
        <v>1903.1</v>
      </c>
      <c r="E51" s="8">
        <v>27</v>
      </c>
      <c r="F51" s="8">
        <v>4.5999999999999996</v>
      </c>
      <c r="G51" s="12"/>
      <c r="H51" s="12" t="str">
        <f t="shared" si="1"/>
        <v>2023-07</v>
      </c>
    </row>
    <row r="52" spans="1:8" ht="15.75" customHeight="1">
      <c r="A52" s="7">
        <v>44977</v>
      </c>
      <c r="B52" s="8" t="s">
        <v>30</v>
      </c>
      <c r="C52" s="8" t="s">
        <v>37</v>
      </c>
      <c r="D52" s="8">
        <v>2388.8000000000002</v>
      </c>
      <c r="E52" s="8">
        <v>36</v>
      </c>
      <c r="F52" s="8">
        <v>4.2</v>
      </c>
      <c r="G52" s="12"/>
      <c r="H52" s="12" t="str">
        <f t="shared" si="1"/>
        <v>2023-08</v>
      </c>
    </row>
    <row r="53" spans="1:8" ht="15.75" customHeight="1">
      <c r="A53" s="7">
        <v>44978</v>
      </c>
      <c r="B53" s="8" t="s">
        <v>30</v>
      </c>
      <c r="C53" s="8" t="s">
        <v>37</v>
      </c>
      <c r="D53" s="8">
        <v>750.93</v>
      </c>
      <c r="E53" s="8">
        <v>41</v>
      </c>
      <c r="F53" s="8">
        <v>4.5999999999999996</v>
      </c>
      <c r="G53" s="12"/>
      <c r="H53" s="12" t="str">
        <f t="shared" si="1"/>
        <v>2023-08</v>
      </c>
    </row>
    <row r="54" spans="1:8" ht="15.75" customHeight="1">
      <c r="A54" s="7">
        <v>44979</v>
      </c>
      <c r="B54" s="8" t="s">
        <v>30</v>
      </c>
      <c r="C54" s="8" t="s">
        <v>31</v>
      </c>
      <c r="D54" s="8">
        <v>1158.5999999999999</v>
      </c>
      <c r="E54" s="8">
        <v>16</v>
      </c>
      <c r="F54" s="8">
        <v>3.7</v>
      </c>
      <c r="G54" s="12"/>
      <c r="H54" s="12" t="str">
        <f t="shared" si="1"/>
        <v>2023-08</v>
      </c>
    </row>
    <row r="55" spans="1:8" ht="15.75" customHeight="1">
      <c r="A55" s="7">
        <v>44980</v>
      </c>
      <c r="B55" s="8" t="s">
        <v>32</v>
      </c>
      <c r="C55" s="8" t="s">
        <v>33</v>
      </c>
      <c r="D55" s="8">
        <v>878.31</v>
      </c>
      <c r="E55" s="8">
        <v>17</v>
      </c>
      <c r="F55" s="8">
        <v>4</v>
      </c>
      <c r="G55" s="12"/>
      <c r="H55" s="12" t="str">
        <f t="shared" si="1"/>
        <v>2023-08</v>
      </c>
    </row>
    <row r="56" spans="1:8" ht="15.75" customHeight="1">
      <c r="A56" s="7">
        <v>44981</v>
      </c>
      <c r="B56" s="8" t="s">
        <v>34</v>
      </c>
      <c r="C56" s="8" t="s">
        <v>33</v>
      </c>
      <c r="D56" s="8">
        <v>1352.28</v>
      </c>
      <c r="E56" s="8">
        <v>27</v>
      </c>
      <c r="F56" s="8">
        <v>4.2</v>
      </c>
      <c r="G56" s="12"/>
      <c r="H56" s="12" t="str">
        <f t="shared" si="1"/>
        <v>2023-08</v>
      </c>
    </row>
    <row r="57" spans="1:8" ht="15.75" customHeight="1">
      <c r="A57" s="7">
        <v>44982</v>
      </c>
      <c r="B57" s="8" t="s">
        <v>39</v>
      </c>
      <c r="C57" s="8" t="s">
        <v>31</v>
      </c>
      <c r="D57" s="8">
        <v>3889.6</v>
      </c>
      <c r="E57" s="8">
        <v>29</v>
      </c>
      <c r="F57" s="8">
        <v>4.2</v>
      </c>
      <c r="G57" s="12"/>
      <c r="H57" s="12" t="str">
        <f t="shared" si="1"/>
        <v>2023-08</v>
      </c>
    </row>
    <row r="58" spans="1:8" ht="15.75" customHeight="1">
      <c r="A58" s="7">
        <v>44983</v>
      </c>
      <c r="B58" s="8" t="s">
        <v>30</v>
      </c>
      <c r="C58" s="8" t="s">
        <v>36</v>
      </c>
      <c r="D58" s="8">
        <v>1644.76</v>
      </c>
      <c r="E58" s="8">
        <v>39</v>
      </c>
      <c r="F58" s="8">
        <v>4.0999999999999996</v>
      </c>
      <c r="G58" s="12"/>
      <c r="H58" s="12" t="str">
        <f t="shared" si="1"/>
        <v>2023-08</v>
      </c>
    </row>
    <row r="59" spans="1:8" ht="15.75" customHeight="1">
      <c r="A59" s="7">
        <v>44984</v>
      </c>
      <c r="B59" s="8" t="s">
        <v>38</v>
      </c>
      <c r="C59" s="8" t="s">
        <v>37</v>
      </c>
      <c r="D59" s="8">
        <v>1472.94</v>
      </c>
      <c r="E59" s="8">
        <v>45</v>
      </c>
      <c r="F59" s="8">
        <v>4.4000000000000004</v>
      </c>
      <c r="G59" s="12"/>
      <c r="H59" s="12" t="str">
        <f t="shared" si="1"/>
        <v>2023-09</v>
      </c>
    </row>
    <row r="60" spans="1:8" ht="15.75" customHeight="1">
      <c r="A60" s="7">
        <v>44985</v>
      </c>
      <c r="B60" s="8" t="s">
        <v>30</v>
      </c>
      <c r="C60" s="8" t="s">
        <v>35</v>
      </c>
      <c r="D60" s="8">
        <v>3382.84</v>
      </c>
      <c r="E60" s="8">
        <v>34</v>
      </c>
      <c r="F60" s="8">
        <v>3.9</v>
      </c>
      <c r="G60" s="12"/>
      <c r="H60" s="12" t="str">
        <f t="shared" si="1"/>
        <v>2023-09</v>
      </c>
    </row>
    <row r="61" spans="1:8" ht="15.75" customHeight="1">
      <c r="A61" s="7">
        <v>44986</v>
      </c>
      <c r="B61" s="8" t="s">
        <v>38</v>
      </c>
      <c r="C61" s="8" t="s">
        <v>37</v>
      </c>
      <c r="D61" s="8">
        <v>2050.6999999999998</v>
      </c>
      <c r="E61" s="8">
        <v>21</v>
      </c>
      <c r="F61" s="8">
        <v>4.2</v>
      </c>
      <c r="G61" s="12"/>
      <c r="H61" s="12" t="str">
        <f t="shared" si="1"/>
        <v>2023-09</v>
      </c>
    </row>
    <row r="62" spans="1:8" ht="15.75" customHeight="1">
      <c r="A62" s="7">
        <v>44987</v>
      </c>
      <c r="B62" s="8" t="s">
        <v>38</v>
      </c>
      <c r="C62" s="8" t="s">
        <v>37</v>
      </c>
      <c r="D62" s="8">
        <v>2918.64</v>
      </c>
      <c r="E62" s="8">
        <v>24</v>
      </c>
      <c r="F62" s="8">
        <v>4.2</v>
      </c>
      <c r="G62" s="12"/>
      <c r="H62" s="12" t="str">
        <f t="shared" si="1"/>
        <v>2023-09</v>
      </c>
    </row>
    <row r="63" spans="1:8" ht="15.75" customHeight="1">
      <c r="A63" s="7">
        <v>44988</v>
      </c>
      <c r="B63" s="8" t="s">
        <v>30</v>
      </c>
      <c r="C63" s="8" t="s">
        <v>36</v>
      </c>
      <c r="D63" s="8">
        <v>1771.82</v>
      </c>
      <c r="E63" s="8">
        <v>29</v>
      </c>
      <c r="F63" s="8">
        <v>4.4000000000000004</v>
      </c>
      <c r="G63" s="12"/>
      <c r="H63" s="12" t="str">
        <f t="shared" si="1"/>
        <v>2023-09</v>
      </c>
    </row>
    <row r="64" spans="1:8" ht="15.75" customHeight="1">
      <c r="A64" s="7">
        <v>44989</v>
      </c>
      <c r="B64" s="8" t="s">
        <v>32</v>
      </c>
      <c r="C64" s="8" t="s">
        <v>37</v>
      </c>
      <c r="D64" s="8">
        <v>698.11</v>
      </c>
      <c r="E64" s="8">
        <v>26</v>
      </c>
      <c r="F64" s="8">
        <v>4.4000000000000004</v>
      </c>
      <c r="G64" s="12"/>
      <c r="H64" s="12" t="str">
        <f t="shared" si="1"/>
        <v>2023-09</v>
      </c>
    </row>
    <row r="65" spans="1:8" ht="15.75" customHeight="1">
      <c r="A65" s="7">
        <v>44990</v>
      </c>
      <c r="B65" s="8" t="s">
        <v>38</v>
      </c>
      <c r="C65" s="8" t="s">
        <v>31</v>
      </c>
      <c r="D65" s="8">
        <v>2967.72</v>
      </c>
      <c r="E65" s="8">
        <v>17</v>
      </c>
      <c r="F65" s="8">
        <v>3.9</v>
      </c>
      <c r="G65" s="12"/>
      <c r="H65" s="12" t="str">
        <f t="shared" si="1"/>
        <v>2023-09</v>
      </c>
    </row>
    <row r="66" spans="1:8" ht="15.75" customHeight="1">
      <c r="A66" s="7">
        <v>44991</v>
      </c>
      <c r="B66" s="8" t="s">
        <v>38</v>
      </c>
      <c r="C66" s="8" t="s">
        <v>31</v>
      </c>
      <c r="D66" s="8">
        <v>948.57</v>
      </c>
      <c r="E66" s="8">
        <v>23</v>
      </c>
      <c r="F66" s="8">
        <v>3.7</v>
      </c>
      <c r="G66" s="12"/>
      <c r="H66" s="12" t="str">
        <f t="shared" ref="H66:H97" si="2">YEAR($A66)&amp;"-"&amp;TEXT(WEEKNUM($A66,21),"00")</f>
        <v>2023-10</v>
      </c>
    </row>
    <row r="67" spans="1:8" ht="15.75" customHeight="1">
      <c r="A67" s="7">
        <v>44992</v>
      </c>
      <c r="B67" s="8" t="s">
        <v>30</v>
      </c>
      <c r="C67" s="8" t="s">
        <v>33</v>
      </c>
      <c r="D67" s="8">
        <v>1989.51</v>
      </c>
      <c r="E67" s="8">
        <v>40</v>
      </c>
      <c r="F67" s="8">
        <v>4.5999999999999996</v>
      </c>
      <c r="G67" s="12"/>
      <c r="H67" s="12" t="str">
        <f t="shared" si="2"/>
        <v>2023-10</v>
      </c>
    </row>
    <row r="68" spans="1:8" ht="15.75" customHeight="1">
      <c r="A68" s="7">
        <v>44993</v>
      </c>
      <c r="B68" s="8" t="s">
        <v>38</v>
      </c>
      <c r="C68" s="8" t="s">
        <v>35</v>
      </c>
      <c r="D68" s="8">
        <v>1767.05</v>
      </c>
      <c r="E68" s="8">
        <v>16</v>
      </c>
      <c r="F68" s="8">
        <v>4.3</v>
      </c>
      <c r="G68" s="12"/>
      <c r="H68" s="12" t="str">
        <f t="shared" si="2"/>
        <v>2023-10</v>
      </c>
    </row>
    <row r="69" spans="1:8" ht="15.75" customHeight="1">
      <c r="A69" s="7">
        <v>44994</v>
      </c>
      <c r="B69" s="8" t="s">
        <v>38</v>
      </c>
      <c r="C69" s="8" t="s">
        <v>37</v>
      </c>
      <c r="D69" s="8">
        <v>2695.35</v>
      </c>
      <c r="E69" s="8">
        <v>45</v>
      </c>
      <c r="F69" s="8">
        <v>4</v>
      </c>
      <c r="G69" s="12"/>
      <c r="H69" s="12" t="str">
        <f t="shared" si="2"/>
        <v>2023-10</v>
      </c>
    </row>
    <row r="70" spans="1:8" ht="15.75" customHeight="1">
      <c r="A70" s="7">
        <v>44995</v>
      </c>
      <c r="B70" s="8" t="s">
        <v>30</v>
      </c>
      <c r="C70" s="8" t="s">
        <v>37</v>
      </c>
      <c r="D70" s="8">
        <v>1944.06</v>
      </c>
      <c r="E70" s="8">
        <v>23</v>
      </c>
      <c r="F70" s="8">
        <v>4.7</v>
      </c>
      <c r="G70" s="12"/>
      <c r="H70" s="12" t="str">
        <f t="shared" si="2"/>
        <v>2023-10</v>
      </c>
    </row>
    <row r="71" spans="1:8" ht="15.75" customHeight="1">
      <c r="A71" s="7">
        <v>44996</v>
      </c>
      <c r="B71" s="8" t="s">
        <v>30</v>
      </c>
      <c r="C71" s="8" t="s">
        <v>36</v>
      </c>
      <c r="D71" s="8">
        <v>2372.27</v>
      </c>
      <c r="E71" s="8">
        <v>16</v>
      </c>
      <c r="F71" s="8">
        <v>4.2</v>
      </c>
      <c r="G71" s="12"/>
      <c r="H71" s="12" t="str">
        <f t="shared" si="2"/>
        <v>2023-10</v>
      </c>
    </row>
    <row r="72" spans="1:8" ht="15.75" customHeight="1">
      <c r="A72" s="7">
        <v>44997</v>
      </c>
      <c r="B72" s="8" t="s">
        <v>39</v>
      </c>
      <c r="C72" s="8" t="s">
        <v>31</v>
      </c>
      <c r="D72" s="8">
        <v>939.44</v>
      </c>
      <c r="E72" s="8">
        <v>13</v>
      </c>
      <c r="F72" s="8">
        <v>4.5999999999999996</v>
      </c>
      <c r="G72" s="12"/>
      <c r="H72" s="12" t="str">
        <f t="shared" si="2"/>
        <v>2023-10</v>
      </c>
    </row>
    <row r="73" spans="1:8" ht="15.75" customHeight="1">
      <c r="A73" s="7">
        <v>44998</v>
      </c>
      <c r="B73" s="8" t="s">
        <v>32</v>
      </c>
      <c r="C73" s="8" t="s">
        <v>35</v>
      </c>
      <c r="D73" s="8">
        <v>4500.3500000000004</v>
      </c>
      <c r="E73" s="8">
        <v>11</v>
      </c>
      <c r="F73" s="8">
        <v>4.2</v>
      </c>
      <c r="G73" s="12"/>
      <c r="H73" s="12" t="str">
        <f t="shared" si="2"/>
        <v>2023-11</v>
      </c>
    </row>
    <row r="74" spans="1:8" ht="15.75" customHeight="1">
      <c r="A74" s="7">
        <v>44999</v>
      </c>
      <c r="B74" s="8" t="s">
        <v>32</v>
      </c>
      <c r="C74" s="8" t="s">
        <v>33</v>
      </c>
      <c r="D74" s="8">
        <v>1299.8699999999999</v>
      </c>
      <c r="E74" s="8">
        <v>32</v>
      </c>
      <c r="F74" s="8">
        <v>4.8</v>
      </c>
      <c r="G74" s="12"/>
      <c r="H74" s="12" t="str">
        <f t="shared" si="2"/>
        <v>2023-11</v>
      </c>
    </row>
    <row r="75" spans="1:8" ht="15.75" customHeight="1">
      <c r="A75" s="7">
        <v>45000</v>
      </c>
      <c r="B75" s="8" t="s">
        <v>38</v>
      </c>
      <c r="C75" s="8" t="s">
        <v>31</v>
      </c>
      <c r="D75" s="8">
        <v>3701.38</v>
      </c>
      <c r="E75" s="8">
        <v>18</v>
      </c>
      <c r="F75" s="8">
        <v>4.7</v>
      </c>
      <c r="G75" s="12"/>
      <c r="H75" s="12" t="str">
        <f t="shared" si="2"/>
        <v>2023-11</v>
      </c>
    </row>
    <row r="76" spans="1:8" ht="15.75" customHeight="1">
      <c r="A76" s="7">
        <v>45001</v>
      </c>
      <c r="B76" s="8" t="s">
        <v>32</v>
      </c>
      <c r="C76" s="8" t="s">
        <v>33</v>
      </c>
      <c r="D76" s="8">
        <v>2649.83</v>
      </c>
      <c r="E76" s="8">
        <v>35</v>
      </c>
      <c r="F76" s="8">
        <v>4.0999999999999996</v>
      </c>
      <c r="G76" s="12"/>
      <c r="H76" s="12" t="str">
        <f t="shared" si="2"/>
        <v>2023-11</v>
      </c>
    </row>
    <row r="77" spans="1:8" ht="15.75" customHeight="1">
      <c r="A77" s="7">
        <v>45002</v>
      </c>
      <c r="B77" s="8" t="s">
        <v>38</v>
      </c>
      <c r="C77" s="8" t="s">
        <v>36</v>
      </c>
      <c r="D77" s="8">
        <v>2640.91</v>
      </c>
      <c r="E77" s="8">
        <v>23</v>
      </c>
      <c r="F77" s="8">
        <v>4.5</v>
      </c>
      <c r="G77" s="12"/>
      <c r="H77" s="12" t="str">
        <f t="shared" si="2"/>
        <v>2023-11</v>
      </c>
    </row>
    <row r="78" spans="1:8" ht="15.75" customHeight="1">
      <c r="A78" s="7">
        <v>45003</v>
      </c>
      <c r="B78" s="8" t="s">
        <v>39</v>
      </c>
      <c r="C78" s="8" t="s">
        <v>36</v>
      </c>
      <c r="D78" s="8">
        <v>2854.42</v>
      </c>
      <c r="E78" s="8">
        <v>20</v>
      </c>
      <c r="F78" s="8">
        <v>4.4000000000000004</v>
      </c>
      <c r="G78" s="12"/>
      <c r="H78" s="12" t="str">
        <f t="shared" si="2"/>
        <v>2023-11</v>
      </c>
    </row>
    <row r="79" spans="1:8" ht="15.75" customHeight="1">
      <c r="A79" s="7">
        <v>45004</v>
      </c>
      <c r="B79" s="8" t="s">
        <v>30</v>
      </c>
      <c r="C79" s="8" t="s">
        <v>37</v>
      </c>
      <c r="D79" s="8">
        <v>619.69000000000005</v>
      </c>
      <c r="E79" s="8">
        <v>9</v>
      </c>
      <c r="F79" s="8">
        <v>4.5999999999999996</v>
      </c>
      <c r="G79" s="12"/>
      <c r="H79" s="12" t="str">
        <f t="shared" si="2"/>
        <v>2023-11</v>
      </c>
    </row>
    <row r="80" spans="1:8" ht="15.75" customHeight="1">
      <c r="A80" s="7">
        <v>45005</v>
      </c>
      <c r="B80" s="8" t="s">
        <v>30</v>
      </c>
      <c r="C80" s="8" t="s">
        <v>35</v>
      </c>
      <c r="D80" s="8">
        <v>3466.39</v>
      </c>
      <c r="E80" s="8">
        <v>39</v>
      </c>
      <c r="F80" s="8">
        <v>3.9</v>
      </c>
      <c r="G80" s="12"/>
      <c r="H80" s="12" t="str">
        <f t="shared" si="2"/>
        <v>2023-12</v>
      </c>
    </row>
    <row r="81" spans="1:8" ht="15.75" customHeight="1">
      <c r="A81" s="7">
        <v>45006</v>
      </c>
      <c r="B81" s="8" t="s">
        <v>30</v>
      </c>
      <c r="C81" s="8" t="s">
        <v>33</v>
      </c>
      <c r="D81" s="8">
        <v>1989.06</v>
      </c>
      <c r="E81" s="8">
        <v>16</v>
      </c>
      <c r="F81" s="8">
        <v>4.4000000000000004</v>
      </c>
      <c r="G81" s="12"/>
      <c r="H81" s="12" t="str">
        <f t="shared" si="2"/>
        <v>2023-12</v>
      </c>
    </row>
    <row r="82" spans="1:8" ht="15.75" customHeight="1">
      <c r="A82" s="7">
        <v>45007</v>
      </c>
      <c r="B82" s="8" t="s">
        <v>32</v>
      </c>
      <c r="C82" s="8" t="s">
        <v>31</v>
      </c>
      <c r="D82" s="8">
        <v>3710.4</v>
      </c>
      <c r="E82" s="8">
        <v>29</v>
      </c>
      <c r="F82" s="8">
        <v>4.5</v>
      </c>
      <c r="G82" s="12"/>
      <c r="H82" s="12" t="str">
        <f t="shared" si="2"/>
        <v>2023-12</v>
      </c>
    </row>
    <row r="83" spans="1:8" ht="15.75" customHeight="1">
      <c r="A83" s="7">
        <v>45008</v>
      </c>
      <c r="B83" s="8" t="s">
        <v>39</v>
      </c>
      <c r="C83" s="8" t="s">
        <v>36</v>
      </c>
      <c r="D83" s="8">
        <v>2348.7600000000002</v>
      </c>
      <c r="E83" s="8">
        <v>25</v>
      </c>
      <c r="F83" s="8">
        <v>3.7</v>
      </c>
      <c r="G83" s="12"/>
      <c r="H83" s="12" t="str">
        <f t="shared" si="2"/>
        <v>2023-12</v>
      </c>
    </row>
    <row r="84" spans="1:8" ht="15.75" customHeight="1">
      <c r="A84" s="7">
        <v>45009</v>
      </c>
      <c r="B84" s="8" t="s">
        <v>32</v>
      </c>
      <c r="C84" s="8" t="s">
        <v>37</v>
      </c>
      <c r="D84" s="8">
        <v>2125.48</v>
      </c>
      <c r="E84" s="8">
        <v>40</v>
      </c>
      <c r="F84" s="8">
        <v>3.8</v>
      </c>
      <c r="G84" s="12"/>
      <c r="H84" s="12" t="str">
        <f t="shared" si="2"/>
        <v>2023-12</v>
      </c>
    </row>
    <row r="85" spans="1:8" ht="15.75" customHeight="1">
      <c r="A85" s="7">
        <v>45010</v>
      </c>
      <c r="B85" s="8" t="s">
        <v>32</v>
      </c>
      <c r="C85" s="8" t="s">
        <v>37</v>
      </c>
      <c r="D85" s="8">
        <v>1208.78</v>
      </c>
      <c r="E85" s="8">
        <v>27</v>
      </c>
      <c r="F85" s="8">
        <v>3.6</v>
      </c>
      <c r="G85" s="12"/>
      <c r="H85" s="12" t="str">
        <f t="shared" si="2"/>
        <v>2023-12</v>
      </c>
    </row>
    <row r="86" spans="1:8" ht="15.75" customHeight="1">
      <c r="A86" s="7">
        <v>45011</v>
      </c>
      <c r="B86" s="8" t="s">
        <v>39</v>
      </c>
      <c r="C86" s="8" t="s">
        <v>33</v>
      </c>
      <c r="D86" s="8">
        <v>1734.49</v>
      </c>
      <c r="E86" s="8">
        <v>20</v>
      </c>
      <c r="F86" s="8">
        <v>4.0999999999999996</v>
      </c>
      <c r="G86" s="12"/>
      <c r="H86" s="12" t="str">
        <f t="shared" si="2"/>
        <v>2023-12</v>
      </c>
    </row>
    <row r="87" spans="1:8" ht="15.75" customHeight="1">
      <c r="A87" s="7">
        <v>45012</v>
      </c>
      <c r="B87" s="8" t="s">
        <v>39</v>
      </c>
      <c r="C87" s="8" t="s">
        <v>36</v>
      </c>
      <c r="D87" s="8">
        <v>2922.31</v>
      </c>
      <c r="E87" s="8">
        <v>43</v>
      </c>
      <c r="F87" s="8">
        <v>4.4000000000000004</v>
      </c>
      <c r="G87" s="12"/>
      <c r="H87" s="12" t="str">
        <f t="shared" si="2"/>
        <v>2023-13</v>
      </c>
    </row>
    <row r="88" spans="1:8" ht="15.75" customHeight="1">
      <c r="A88" s="7">
        <v>45013</v>
      </c>
      <c r="B88" s="8" t="s">
        <v>39</v>
      </c>
      <c r="C88" s="8" t="s">
        <v>35</v>
      </c>
      <c r="D88" s="8">
        <v>1192.0899999999999</v>
      </c>
      <c r="E88" s="8">
        <v>49</v>
      </c>
      <c r="F88" s="8">
        <v>4.7</v>
      </c>
      <c r="G88" s="12"/>
      <c r="H88" s="12" t="str">
        <f t="shared" si="2"/>
        <v>2023-13</v>
      </c>
    </row>
    <row r="89" spans="1:8" ht="15.75" customHeight="1">
      <c r="A89" s="7">
        <v>45014</v>
      </c>
      <c r="B89" s="8" t="s">
        <v>39</v>
      </c>
      <c r="C89" s="8" t="s">
        <v>36</v>
      </c>
      <c r="D89" s="8">
        <v>509.4</v>
      </c>
      <c r="E89" s="8">
        <v>46</v>
      </c>
      <c r="F89" s="8">
        <v>4.2</v>
      </c>
      <c r="G89" s="12"/>
      <c r="H89" s="12" t="str">
        <f t="shared" si="2"/>
        <v>2023-13</v>
      </c>
    </row>
    <row r="90" spans="1:8" ht="15.75" customHeight="1">
      <c r="A90" s="7">
        <v>45015</v>
      </c>
      <c r="B90" s="8" t="s">
        <v>30</v>
      </c>
      <c r="C90" s="8" t="s">
        <v>33</v>
      </c>
      <c r="D90" s="8">
        <v>1642.45</v>
      </c>
      <c r="E90" s="8">
        <v>43</v>
      </c>
      <c r="F90" s="8">
        <v>4.7</v>
      </c>
      <c r="G90" s="12"/>
      <c r="H90" s="12" t="str">
        <f t="shared" si="2"/>
        <v>2023-13</v>
      </c>
    </row>
    <row r="91" spans="1:8" ht="15.75" customHeight="1">
      <c r="A91" s="7">
        <v>45016</v>
      </c>
      <c r="B91" s="8" t="s">
        <v>34</v>
      </c>
      <c r="C91" s="8" t="s">
        <v>33</v>
      </c>
      <c r="D91" s="8">
        <v>3340.01</v>
      </c>
      <c r="E91" s="8">
        <v>18</v>
      </c>
      <c r="F91" s="8">
        <v>3.8</v>
      </c>
      <c r="G91" s="12"/>
      <c r="H91" s="12" t="str">
        <f t="shared" si="2"/>
        <v>2023-13</v>
      </c>
    </row>
    <row r="92" spans="1:8" ht="15.75" customHeight="1">
      <c r="A92" s="7">
        <v>45017</v>
      </c>
      <c r="B92" s="8" t="s">
        <v>34</v>
      </c>
      <c r="C92" s="8" t="s">
        <v>36</v>
      </c>
      <c r="D92" s="8">
        <v>4281.29</v>
      </c>
      <c r="E92" s="8">
        <v>35</v>
      </c>
      <c r="F92" s="8">
        <v>3.7</v>
      </c>
      <c r="G92" s="12"/>
      <c r="H92" s="12" t="str">
        <f t="shared" si="2"/>
        <v>2023-13</v>
      </c>
    </row>
    <row r="93" spans="1:8" ht="15.75" customHeight="1">
      <c r="A93" s="7">
        <v>45018</v>
      </c>
      <c r="B93" s="8" t="s">
        <v>39</v>
      </c>
      <c r="C93" s="8" t="s">
        <v>33</v>
      </c>
      <c r="D93" s="8">
        <v>1822.58</v>
      </c>
      <c r="E93" s="8">
        <v>9</v>
      </c>
      <c r="F93" s="8">
        <v>4.2</v>
      </c>
      <c r="G93" s="12"/>
      <c r="H93" s="12" t="str">
        <f t="shared" si="2"/>
        <v>2023-13</v>
      </c>
    </row>
    <row r="94" spans="1:8" ht="15.75" customHeight="1">
      <c r="A94" s="7">
        <v>45019</v>
      </c>
      <c r="B94" s="8" t="s">
        <v>34</v>
      </c>
      <c r="C94" s="8" t="s">
        <v>36</v>
      </c>
      <c r="D94" s="8">
        <v>951.17</v>
      </c>
      <c r="E94" s="8">
        <v>39</v>
      </c>
      <c r="F94" s="8">
        <v>4.3</v>
      </c>
      <c r="G94" s="12"/>
      <c r="H94" s="12" t="str">
        <f t="shared" si="2"/>
        <v>2023-14</v>
      </c>
    </row>
    <row r="95" spans="1:8" ht="15.75" customHeight="1">
      <c r="A95" s="7">
        <v>45020</v>
      </c>
      <c r="B95" s="8" t="s">
        <v>34</v>
      </c>
      <c r="C95" s="8" t="s">
        <v>31</v>
      </c>
      <c r="D95" s="8">
        <v>2156.87</v>
      </c>
      <c r="E95" s="8">
        <v>27</v>
      </c>
      <c r="F95" s="8">
        <v>4.2</v>
      </c>
      <c r="G95" s="12"/>
      <c r="H95" s="12" t="str">
        <f t="shared" si="2"/>
        <v>2023-14</v>
      </c>
    </row>
    <row r="96" spans="1:8" ht="15.75" customHeight="1">
      <c r="A96" s="7">
        <v>45021</v>
      </c>
      <c r="B96" s="8" t="s">
        <v>39</v>
      </c>
      <c r="C96" s="8" t="s">
        <v>36</v>
      </c>
      <c r="D96" s="8">
        <v>2683.86</v>
      </c>
      <c r="E96" s="8">
        <v>33</v>
      </c>
      <c r="F96" s="8">
        <v>3.6</v>
      </c>
      <c r="G96" s="12"/>
      <c r="H96" s="12" t="str">
        <f t="shared" si="2"/>
        <v>2023-14</v>
      </c>
    </row>
    <row r="97" spans="1:8" ht="15.75" customHeight="1">
      <c r="A97" s="7">
        <v>45022</v>
      </c>
      <c r="B97" s="8" t="s">
        <v>34</v>
      </c>
      <c r="C97" s="8" t="s">
        <v>36</v>
      </c>
      <c r="D97" s="8">
        <v>3077.9</v>
      </c>
      <c r="E97" s="8">
        <v>47</v>
      </c>
      <c r="F97" s="8">
        <v>4.2</v>
      </c>
      <c r="G97" s="12"/>
      <c r="H97" s="12" t="str">
        <f t="shared" si="2"/>
        <v>2023-14</v>
      </c>
    </row>
    <row r="98" spans="1:8" ht="15.75" customHeight="1">
      <c r="A98" s="7">
        <v>45023</v>
      </c>
      <c r="B98" s="8" t="s">
        <v>32</v>
      </c>
      <c r="C98" s="8" t="s">
        <v>33</v>
      </c>
      <c r="D98" s="8">
        <v>4634.6400000000003</v>
      </c>
      <c r="E98" s="8">
        <v>15</v>
      </c>
      <c r="F98" s="8">
        <v>3.8</v>
      </c>
      <c r="G98" s="12"/>
      <c r="H98" s="12" t="str">
        <f t="shared" ref="H98:H121" si="3">YEAR($A98)&amp;"-"&amp;TEXT(WEEKNUM($A98,21),"00")</f>
        <v>2023-14</v>
      </c>
    </row>
    <row r="99" spans="1:8" ht="15.75" customHeight="1">
      <c r="A99" s="7">
        <v>45024</v>
      </c>
      <c r="B99" s="8" t="s">
        <v>38</v>
      </c>
      <c r="C99" s="8" t="s">
        <v>33</v>
      </c>
      <c r="D99" s="8">
        <v>2726.85</v>
      </c>
      <c r="E99" s="8">
        <v>22</v>
      </c>
      <c r="F99" s="8">
        <v>4.4000000000000004</v>
      </c>
      <c r="G99" s="12"/>
      <c r="H99" s="12" t="str">
        <f t="shared" si="3"/>
        <v>2023-14</v>
      </c>
    </row>
    <row r="100" spans="1:8" ht="15.75" customHeight="1">
      <c r="A100" s="7">
        <v>45025</v>
      </c>
      <c r="B100" s="8" t="s">
        <v>38</v>
      </c>
      <c r="C100" s="8" t="s">
        <v>37</v>
      </c>
      <c r="D100" s="8">
        <v>4155.46</v>
      </c>
      <c r="E100" s="8">
        <v>16</v>
      </c>
      <c r="F100" s="8">
        <v>4.3</v>
      </c>
      <c r="G100" s="12"/>
      <c r="H100" s="12" t="str">
        <f t="shared" si="3"/>
        <v>2023-14</v>
      </c>
    </row>
    <row r="101" spans="1:8" ht="15.75" customHeight="1">
      <c r="A101" s="7">
        <v>45026</v>
      </c>
      <c r="B101" s="8" t="s">
        <v>39</v>
      </c>
      <c r="C101" s="8" t="s">
        <v>37</v>
      </c>
      <c r="D101" s="8">
        <v>2037.07</v>
      </c>
      <c r="E101" s="8">
        <v>13</v>
      </c>
      <c r="F101" s="8">
        <v>3.9</v>
      </c>
      <c r="G101" s="12"/>
      <c r="H101" s="12" t="str">
        <f t="shared" si="3"/>
        <v>2023-15</v>
      </c>
    </row>
    <row r="102" spans="1:8" ht="15.75" customHeight="1">
      <c r="A102" s="7">
        <v>45027</v>
      </c>
      <c r="B102" s="8" t="s">
        <v>30</v>
      </c>
      <c r="C102" s="8" t="s">
        <v>31</v>
      </c>
      <c r="D102" s="8">
        <v>2586.5700000000002</v>
      </c>
      <c r="E102" s="8">
        <v>14</v>
      </c>
      <c r="F102" s="8">
        <v>4</v>
      </c>
      <c r="G102" s="12"/>
      <c r="H102" s="12" t="str">
        <f t="shared" si="3"/>
        <v>2023-15</v>
      </c>
    </row>
    <row r="103" spans="1:8" ht="15.75" customHeight="1">
      <c r="A103" s="7">
        <v>45028</v>
      </c>
      <c r="B103" s="8" t="s">
        <v>39</v>
      </c>
      <c r="C103" s="8" t="s">
        <v>37</v>
      </c>
      <c r="D103" s="8">
        <v>1907.12</v>
      </c>
      <c r="E103" s="8">
        <v>48</v>
      </c>
      <c r="F103" s="8">
        <v>3.9</v>
      </c>
      <c r="G103" s="12"/>
      <c r="H103" s="12" t="str">
        <f t="shared" si="3"/>
        <v>2023-15</v>
      </c>
    </row>
    <row r="104" spans="1:8" ht="15.75" customHeight="1">
      <c r="A104" s="7">
        <v>45029</v>
      </c>
      <c r="B104" s="8" t="s">
        <v>30</v>
      </c>
      <c r="C104" s="8" t="s">
        <v>36</v>
      </c>
      <c r="D104" s="8">
        <v>1820</v>
      </c>
      <c r="E104" s="8">
        <v>21</v>
      </c>
      <c r="F104" s="8">
        <v>4.2</v>
      </c>
      <c r="G104" s="12"/>
      <c r="H104" s="12" t="str">
        <f t="shared" si="3"/>
        <v>2023-15</v>
      </c>
    </row>
    <row r="105" spans="1:8" ht="15.75" customHeight="1">
      <c r="A105" s="7">
        <v>45030</v>
      </c>
      <c r="B105" s="8" t="s">
        <v>38</v>
      </c>
      <c r="C105" s="8" t="s">
        <v>33</v>
      </c>
      <c r="D105" s="8">
        <v>2236.59</v>
      </c>
      <c r="E105" s="8">
        <v>42</v>
      </c>
      <c r="F105" s="8">
        <v>4.5</v>
      </c>
      <c r="G105" s="12"/>
      <c r="H105" s="12" t="str">
        <f t="shared" si="3"/>
        <v>2023-15</v>
      </c>
    </row>
    <row r="106" spans="1:8" ht="15.75" customHeight="1">
      <c r="A106" s="7">
        <v>45031</v>
      </c>
      <c r="B106" s="8" t="s">
        <v>39</v>
      </c>
      <c r="C106" s="8" t="s">
        <v>37</v>
      </c>
      <c r="D106" s="8">
        <v>2219.35</v>
      </c>
      <c r="E106" s="8">
        <v>11</v>
      </c>
      <c r="F106" s="8">
        <v>3.9</v>
      </c>
      <c r="G106" s="12"/>
      <c r="H106" s="12" t="str">
        <f t="shared" si="3"/>
        <v>2023-15</v>
      </c>
    </row>
    <row r="107" spans="1:8" ht="15.75" customHeight="1">
      <c r="A107" s="7">
        <v>45032</v>
      </c>
      <c r="B107" s="8" t="s">
        <v>32</v>
      </c>
      <c r="C107" s="8" t="s">
        <v>37</v>
      </c>
      <c r="D107" s="8">
        <v>1896.02</v>
      </c>
      <c r="E107" s="8">
        <v>17</v>
      </c>
      <c r="F107" s="8">
        <v>4.4000000000000004</v>
      </c>
      <c r="G107" s="12"/>
      <c r="H107" s="12" t="str">
        <f t="shared" si="3"/>
        <v>2023-15</v>
      </c>
    </row>
    <row r="108" spans="1:8" ht="15.75" customHeight="1">
      <c r="A108" s="7">
        <v>45033</v>
      </c>
      <c r="B108" s="8" t="s">
        <v>34</v>
      </c>
      <c r="C108" s="8" t="s">
        <v>31</v>
      </c>
      <c r="D108" s="8">
        <v>1950.75</v>
      </c>
      <c r="E108" s="8">
        <v>44</v>
      </c>
      <c r="F108" s="8">
        <v>4</v>
      </c>
      <c r="G108" s="12"/>
      <c r="H108" s="12" t="str">
        <f t="shared" si="3"/>
        <v>2023-16</v>
      </c>
    </row>
    <row r="109" spans="1:8" ht="15.75" customHeight="1">
      <c r="A109" s="7">
        <v>45034</v>
      </c>
      <c r="B109" s="8" t="s">
        <v>30</v>
      </c>
      <c r="C109" s="8" t="s">
        <v>31</v>
      </c>
      <c r="D109" s="8">
        <v>3596.8</v>
      </c>
      <c r="E109" s="8">
        <v>46</v>
      </c>
      <c r="F109" s="8">
        <v>4</v>
      </c>
      <c r="G109" s="12"/>
      <c r="H109" s="12" t="str">
        <f t="shared" si="3"/>
        <v>2023-16</v>
      </c>
    </row>
    <row r="110" spans="1:8" ht="15.75" customHeight="1">
      <c r="A110" s="7">
        <v>45035</v>
      </c>
      <c r="B110" s="8" t="s">
        <v>34</v>
      </c>
      <c r="C110" s="8" t="s">
        <v>36</v>
      </c>
      <c r="D110" s="8">
        <v>4613.1099999999997</v>
      </c>
      <c r="E110" s="8">
        <v>13</v>
      </c>
      <c r="F110" s="8">
        <v>4.2</v>
      </c>
      <c r="G110" s="12"/>
      <c r="H110" s="12" t="str">
        <f t="shared" si="3"/>
        <v>2023-16</v>
      </c>
    </row>
    <row r="111" spans="1:8" ht="15.75" customHeight="1">
      <c r="A111" s="7">
        <v>45036</v>
      </c>
      <c r="B111" s="8" t="s">
        <v>34</v>
      </c>
      <c r="C111" s="8" t="s">
        <v>33</v>
      </c>
      <c r="D111" s="8">
        <v>2001.59</v>
      </c>
      <c r="E111" s="8">
        <v>31</v>
      </c>
      <c r="F111" s="8">
        <v>3.9</v>
      </c>
      <c r="G111" s="12"/>
      <c r="H111" s="12" t="str">
        <f t="shared" si="3"/>
        <v>2023-16</v>
      </c>
    </row>
    <row r="112" spans="1:8" ht="15.75" customHeight="1">
      <c r="A112" s="7">
        <v>45037</v>
      </c>
      <c r="B112" s="8" t="s">
        <v>39</v>
      </c>
      <c r="C112" s="8" t="s">
        <v>31</v>
      </c>
      <c r="D112" s="8">
        <v>2175.6</v>
      </c>
      <c r="E112" s="8">
        <v>6</v>
      </c>
      <c r="F112" s="8">
        <v>4</v>
      </c>
      <c r="G112" s="12"/>
      <c r="H112" s="12" t="str">
        <f t="shared" si="3"/>
        <v>2023-16</v>
      </c>
    </row>
    <row r="113" spans="1:8" ht="15.75" customHeight="1">
      <c r="A113" s="7">
        <v>45038</v>
      </c>
      <c r="B113" s="8" t="s">
        <v>34</v>
      </c>
      <c r="C113" s="8" t="s">
        <v>37</v>
      </c>
      <c r="D113" s="8">
        <v>3024.61</v>
      </c>
      <c r="E113" s="8">
        <v>9</v>
      </c>
      <c r="F113" s="8">
        <v>3.8</v>
      </c>
      <c r="G113" s="12"/>
      <c r="H113" s="12" t="str">
        <f t="shared" si="3"/>
        <v>2023-16</v>
      </c>
    </row>
    <row r="114" spans="1:8" ht="15.75" customHeight="1">
      <c r="A114" s="7">
        <v>45039</v>
      </c>
      <c r="B114" s="8" t="s">
        <v>32</v>
      </c>
      <c r="C114" s="8" t="s">
        <v>33</v>
      </c>
      <c r="D114" s="8">
        <v>5687.03</v>
      </c>
      <c r="E114" s="8">
        <v>33</v>
      </c>
      <c r="F114" s="8">
        <v>4.8</v>
      </c>
      <c r="G114" s="12"/>
      <c r="H114" s="12" t="str">
        <f t="shared" si="3"/>
        <v>2023-16</v>
      </c>
    </row>
    <row r="115" spans="1:8" ht="15.75" customHeight="1">
      <c r="A115" s="7">
        <v>45040</v>
      </c>
      <c r="B115" s="8" t="s">
        <v>34</v>
      </c>
      <c r="C115" s="8" t="s">
        <v>33</v>
      </c>
      <c r="D115" s="8">
        <v>2584.16</v>
      </c>
      <c r="E115" s="8">
        <v>41</v>
      </c>
      <c r="F115" s="8">
        <v>4.2</v>
      </c>
      <c r="G115" s="12"/>
      <c r="H115" s="12" t="str">
        <f t="shared" si="3"/>
        <v>2023-17</v>
      </c>
    </row>
    <row r="116" spans="1:8" ht="15.75" customHeight="1">
      <c r="A116" s="7">
        <v>45041</v>
      </c>
      <c r="B116" s="8" t="s">
        <v>39</v>
      </c>
      <c r="C116" s="8" t="s">
        <v>37</v>
      </c>
      <c r="D116" s="8">
        <v>3472.63</v>
      </c>
      <c r="E116" s="8">
        <v>42</v>
      </c>
      <c r="F116" s="8">
        <v>4</v>
      </c>
      <c r="G116" s="12"/>
      <c r="H116" s="12" t="str">
        <f t="shared" si="3"/>
        <v>2023-17</v>
      </c>
    </row>
    <row r="117" spans="1:8" ht="15.75" customHeight="1">
      <c r="A117" s="7">
        <v>45042</v>
      </c>
      <c r="B117" s="8" t="s">
        <v>32</v>
      </c>
      <c r="C117" s="8" t="s">
        <v>31</v>
      </c>
      <c r="D117" s="8">
        <v>4044.47</v>
      </c>
      <c r="E117" s="8">
        <v>23</v>
      </c>
      <c r="F117" s="8">
        <v>4.3</v>
      </c>
      <c r="G117" s="12"/>
      <c r="H117" s="12" t="str">
        <f t="shared" si="3"/>
        <v>2023-17</v>
      </c>
    </row>
    <row r="118" spans="1:8" ht="15.75" customHeight="1">
      <c r="A118" s="7">
        <v>45043</v>
      </c>
      <c r="B118" s="8" t="s">
        <v>38</v>
      </c>
      <c r="C118" s="8" t="s">
        <v>37</v>
      </c>
      <c r="D118" s="8">
        <v>2844.07</v>
      </c>
      <c r="E118" s="8">
        <v>12</v>
      </c>
      <c r="F118" s="8">
        <v>4.2</v>
      </c>
      <c r="G118" s="12"/>
      <c r="H118" s="12" t="str">
        <f t="shared" si="3"/>
        <v>2023-17</v>
      </c>
    </row>
    <row r="119" spans="1:8" ht="15.75" customHeight="1">
      <c r="A119" s="7">
        <v>45044</v>
      </c>
      <c r="B119" s="8" t="s">
        <v>34</v>
      </c>
      <c r="C119" s="8" t="s">
        <v>33</v>
      </c>
      <c r="D119" s="8">
        <v>3426.23</v>
      </c>
      <c r="E119" s="8">
        <v>49</v>
      </c>
      <c r="F119" s="8">
        <v>4.0999999999999996</v>
      </c>
      <c r="G119" s="12"/>
      <c r="H119" s="12" t="str">
        <f t="shared" si="3"/>
        <v>2023-17</v>
      </c>
    </row>
    <row r="120" spans="1:8" ht="15.75" customHeight="1">
      <c r="A120" s="7">
        <v>45045</v>
      </c>
      <c r="B120" s="8" t="s">
        <v>39</v>
      </c>
      <c r="C120" s="8" t="s">
        <v>35</v>
      </c>
      <c r="D120" s="8">
        <v>3107.84</v>
      </c>
      <c r="E120" s="8">
        <v>5</v>
      </c>
      <c r="F120" s="8">
        <v>4.4000000000000004</v>
      </c>
      <c r="G120" s="12"/>
      <c r="H120" s="12" t="str">
        <f t="shared" si="3"/>
        <v>2023-17</v>
      </c>
    </row>
    <row r="121" spans="1:8" ht="15.75" customHeight="1">
      <c r="A121" s="7">
        <v>45046</v>
      </c>
      <c r="B121" s="8" t="s">
        <v>38</v>
      </c>
      <c r="C121" s="8" t="s">
        <v>35</v>
      </c>
      <c r="D121" s="8">
        <v>3532.51</v>
      </c>
      <c r="E121" s="8">
        <v>26</v>
      </c>
      <c r="F121" s="8">
        <v>4.4000000000000004</v>
      </c>
      <c r="G121" s="12"/>
      <c r="H121" s="12" t="str">
        <f t="shared" si="3"/>
        <v>2023-17</v>
      </c>
    </row>
    <row r="122" spans="1:8" ht="15.75" customHeight="1"/>
    <row r="123" spans="1:8" ht="15.75" customHeight="1"/>
    <row r="124" spans="1:8" ht="15.75" customHeight="1"/>
    <row r="125" spans="1:8" ht="15.75" customHeight="1"/>
    <row r="126" spans="1:8" ht="15.75" customHeight="1"/>
    <row r="127" spans="1:8" ht="15.75" customHeight="1"/>
    <row r="128" spans="1: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CE6C-B693-4B7E-AC25-30FF7527C274}">
  <dimension ref="A1"/>
  <sheetViews>
    <sheetView topLeftCell="A37" workbookViewId="0">
      <selection activeCell="H61" sqref="H61"/>
    </sheetView>
  </sheetViews>
  <sheetFormatPr defaultRowHeight="14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794B-4164-4E50-9920-3BC7409F869A}">
  <dimension ref="A3:C51"/>
  <sheetViews>
    <sheetView workbookViewId="0">
      <selection sqref="A1:XFD1048576"/>
    </sheetView>
  </sheetViews>
  <sheetFormatPr defaultRowHeight="14.4"/>
  <cols>
    <col min="1" max="2" width="19.77734375" bestFit="1" customWidth="1"/>
    <col min="3" max="3" width="10.77734375" bestFit="1" customWidth="1"/>
  </cols>
  <sheetData>
    <row r="3" spans="1:3">
      <c r="A3" s="13" t="s">
        <v>45</v>
      </c>
      <c r="B3" s="13" t="s">
        <v>43</v>
      </c>
    </row>
    <row r="4" spans="1:3">
      <c r="A4" s="13" t="s">
        <v>41</v>
      </c>
      <c r="B4" t="s">
        <v>44</v>
      </c>
      <c r="C4" t="s">
        <v>42</v>
      </c>
    </row>
    <row r="5" spans="1:3">
      <c r="A5" s="14" t="s">
        <v>30</v>
      </c>
      <c r="B5" s="15">
        <v>61329.509999999995</v>
      </c>
      <c r="C5" s="15">
        <v>61329.509999999995</v>
      </c>
    </row>
    <row r="6" spans="1:3">
      <c r="A6" s="14" t="s">
        <v>39</v>
      </c>
      <c r="B6" s="15">
        <v>53475.64</v>
      </c>
      <c r="C6" s="15">
        <v>53475.64</v>
      </c>
    </row>
    <row r="7" spans="1:3">
      <c r="A7" s="14" t="s">
        <v>38</v>
      </c>
      <c r="B7" s="15">
        <v>61181.429999999993</v>
      </c>
      <c r="C7" s="15">
        <v>61181.429999999993</v>
      </c>
    </row>
    <row r="8" spans="1:3">
      <c r="A8" s="14" t="s">
        <v>34</v>
      </c>
      <c r="B8" s="15">
        <v>62631.51</v>
      </c>
      <c r="C8" s="15">
        <v>62631.51</v>
      </c>
    </row>
    <row r="9" spans="1:3">
      <c r="A9" s="14" t="s">
        <v>32</v>
      </c>
      <c r="B9" s="15">
        <v>58620.26</v>
      </c>
      <c r="C9" s="15">
        <v>58620.26</v>
      </c>
    </row>
    <row r="10" spans="1:3">
      <c r="A10" s="14" t="s">
        <v>42</v>
      </c>
      <c r="B10" s="15">
        <v>297238.34999999998</v>
      </c>
      <c r="C10" s="15">
        <v>297238.34999999998</v>
      </c>
    </row>
    <row r="25" spans="1:2">
      <c r="A25" s="13" t="s">
        <v>41</v>
      </c>
      <c r="B25" t="s">
        <v>45</v>
      </c>
    </row>
    <row r="26" spans="1:2">
      <c r="A26" s="14" t="s">
        <v>35</v>
      </c>
      <c r="B26" s="15">
        <v>48267.299999999996</v>
      </c>
    </row>
    <row r="27" spans="1:2">
      <c r="A27" s="14" t="s">
        <v>36</v>
      </c>
      <c r="B27" s="15">
        <v>53037.91</v>
      </c>
    </row>
    <row r="28" spans="1:2">
      <c r="A28" s="14" t="s">
        <v>37</v>
      </c>
      <c r="B28" s="15">
        <v>70781.960000000006</v>
      </c>
    </row>
    <row r="29" spans="1:2">
      <c r="A29" s="14" t="s">
        <v>31</v>
      </c>
      <c r="B29" s="15">
        <v>45664.12</v>
      </c>
    </row>
    <row r="30" spans="1:2">
      <c r="A30" s="14" t="s">
        <v>33</v>
      </c>
      <c r="B30" s="15">
        <v>79487.059999999983</v>
      </c>
    </row>
    <row r="31" spans="1:2">
      <c r="A31" s="14" t="s">
        <v>42</v>
      </c>
      <c r="B31" s="15">
        <v>297238.34999999998</v>
      </c>
    </row>
    <row r="45" spans="1:2">
      <c r="A45" s="13" t="s">
        <v>41</v>
      </c>
      <c r="B45" t="s">
        <v>46</v>
      </c>
    </row>
    <row r="46" spans="1:2">
      <c r="A46" s="14" t="s">
        <v>30</v>
      </c>
      <c r="B46" s="15">
        <v>805</v>
      </c>
    </row>
    <row r="47" spans="1:2">
      <c r="A47" s="14" t="s">
        <v>39</v>
      </c>
      <c r="B47" s="15">
        <v>611</v>
      </c>
    </row>
    <row r="48" spans="1:2">
      <c r="A48" s="14" t="s">
        <v>38</v>
      </c>
      <c r="B48" s="15">
        <v>665</v>
      </c>
    </row>
    <row r="49" spans="1:2">
      <c r="A49" s="14" t="s">
        <v>34</v>
      </c>
      <c r="B49" s="15">
        <v>630</v>
      </c>
    </row>
    <row r="50" spans="1:2">
      <c r="A50" s="14" t="s">
        <v>32</v>
      </c>
      <c r="B50" s="15">
        <v>663</v>
      </c>
    </row>
    <row r="51" spans="1:2">
      <c r="A51" s="14" t="s">
        <v>42</v>
      </c>
      <c r="B51" s="15">
        <v>3374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859E-4EDC-4928-B7B4-DCED683B3FF9}">
  <dimension ref="A1"/>
  <sheetViews>
    <sheetView topLeftCell="A32" workbookViewId="0">
      <selection activeCell="A32" sqref="A1:XFD1048576"/>
    </sheetView>
  </sheetViews>
  <sheetFormatPr defaultRowHeight="14.4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2C92-EC96-4E46-B31D-6379C9DDF7E3}">
  <dimension ref="A3:B64"/>
  <sheetViews>
    <sheetView workbookViewId="0">
      <selection activeCell="D1" sqref="D1"/>
    </sheetView>
  </sheetViews>
  <sheetFormatPr defaultRowHeight="14.4"/>
  <cols>
    <col min="1" max="1" width="12.5546875" bestFit="1" customWidth="1"/>
    <col min="2" max="2" width="19.77734375" bestFit="1" customWidth="1"/>
  </cols>
  <sheetData>
    <row r="3" spans="1:2">
      <c r="A3" s="13" t="s">
        <v>41</v>
      </c>
      <c r="B3" t="s">
        <v>45</v>
      </c>
    </row>
    <row r="4" spans="1:2">
      <c r="A4" s="14" t="s">
        <v>49</v>
      </c>
      <c r="B4" s="15">
        <v>2353.0500000000002</v>
      </c>
    </row>
    <row r="5" spans="1:2">
      <c r="A5" s="14" t="s">
        <v>50</v>
      </c>
      <c r="B5" s="15">
        <v>18489.02</v>
      </c>
    </row>
    <row r="6" spans="1:2">
      <c r="A6" s="14" t="s">
        <v>51</v>
      </c>
      <c r="B6" s="15">
        <v>14374.709999999997</v>
      </c>
    </row>
    <row r="7" spans="1:2">
      <c r="A7" s="14" t="s">
        <v>52</v>
      </c>
      <c r="B7" s="15">
        <v>16559.25</v>
      </c>
    </row>
    <row r="8" spans="1:2">
      <c r="A8" s="14" t="s">
        <v>53</v>
      </c>
      <c r="B8" s="15">
        <v>17481.780000000002</v>
      </c>
    </row>
    <row r="9" spans="1:2">
      <c r="A9" s="14" t="s">
        <v>54</v>
      </c>
      <c r="B9" s="15">
        <v>19845.900000000001</v>
      </c>
    </row>
    <row r="10" spans="1:2">
      <c r="A10" s="14" t="s">
        <v>55</v>
      </c>
      <c r="B10" s="15">
        <v>16101.949999999999</v>
      </c>
    </row>
    <row r="11" spans="1:2">
      <c r="A11" s="14" t="s">
        <v>56</v>
      </c>
      <c r="B11" s="15">
        <v>20339.579999999998</v>
      </c>
    </row>
    <row r="12" spans="1:2">
      <c r="A12" s="14" t="s">
        <v>57</v>
      </c>
      <c r="B12" s="15">
        <v>12063.279999999999</v>
      </c>
    </row>
    <row r="13" spans="1:2">
      <c r="A13" s="14" t="s">
        <v>58</v>
      </c>
      <c r="B13" s="15">
        <v>15262.77</v>
      </c>
    </row>
    <row r="14" spans="1:2">
      <c r="A14" s="14" t="s">
        <v>59</v>
      </c>
      <c r="B14" s="15">
        <v>12656.25</v>
      </c>
    </row>
    <row r="15" spans="1:2">
      <c r="A15" s="14" t="s">
        <v>60</v>
      </c>
      <c r="B15" s="15">
        <v>18266.45</v>
      </c>
    </row>
    <row r="16" spans="1:2">
      <c r="A16" s="14" t="s">
        <v>61</v>
      </c>
      <c r="B16" s="15">
        <v>16583.36</v>
      </c>
    </row>
    <row r="17" spans="1:2">
      <c r="A17" s="14" t="s">
        <v>62</v>
      </c>
      <c r="B17" s="15">
        <v>15710.13</v>
      </c>
    </row>
    <row r="18" spans="1:2">
      <c r="A18" s="14" t="s">
        <v>63</v>
      </c>
      <c r="B18" s="15">
        <v>20386.75</v>
      </c>
    </row>
    <row r="19" spans="1:2">
      <c r="A19" s="14" t="s">
        <v>64</v>
      </c>
      <c r="B19" s="15">
        <v>14702.720000000001</v>
      </c>
    </row>
    <row r="20" spans="1:2">
      <c r="A20" s="14" t="s">
        <v>65</v>
      </c>
      <c r="B20" s="15">
        <v>23049.489999999998</v>
      </c>
    </row>
    <row r="21" spans="1:2">
      <c r="A21" s="14" t="s">
        <v>66</v>
      </c>
      <c r="B21" s="15">
        <v>23011.910000000003</v>
      </c>
    </row>
    <row r="22" spans="1:2">
      <c r="A22" s="14" t="s">
        <v>42</v>
      </c>
      <c r="B22" s="15">
        <v>297238.34999999998</v>
      </c>
    </row>
    <row r="25" spans="1:2">
      <c r="A25" s="13" t="s">
        <v>41</v>
      </c>
      <c r="B25" t="s">
        <v>48</v>
      </c>
    </row>
    <row r="26" spans="1:2">
      <c r="A26" s="14" t="s">
        <v>49</v>
      </c>
      <c r="B26" s="15">
        <v>4</v>
      </c>
    </row>
    <row r="27" spans="1:2">
      <c r="A27" s="14" t="s">
        <v>50</v>
      </c>
      <c r="B27" s="15">
        <v>4.2571428571428571</v>
      </c>
    </row>
    <row r="28" spans="1:2">
      <c r="A28" s="14" t="s">
        <v>51</v>
      </c>
      <c r="B28" s="15">
        <v>4.2714285714285714</v>
      </c>
    </row>
    <row r="29" spans="1:2">
      <c r="A29" s="14" t="s">
        <v>52</v>
      </c>
      <c r="B29" s="15">
        <v>4.2142857142857135</v>
      </c>
    </row>
    <row r="30" spans="1:2">
      <c r="A30" s="14" t="s">
        <v>53</v>
      </c>
      <c r="B30" s="15">
        <v>4.4142857142857146</v>
      </c>
    </row>
    <row r="31" spans="1:2">
      <c r="A31" s="14" t="s">
        <v>54</v>
      </c>
      <c r="B31" s="15">
        <v>4.0999999999999996</v>
      </c>
    </row>
    <row r="32" spans="1:2">
      <c r="A32" s="14" t="s">
        <v>55</v>
      </c>
      <c r="B32" s="15">
        <v>4.2428571428571429</v>
      </c>
    </row>
    <row r="33" spans="1:2">
      <c r="A33" s="14" t="s">
        <v>56</v>
      </c>
      <c r="B33" s="15">
        <v>4.2571428571428571</v>
      </c>
    </row>
    <row r="34" spans="1:2">
      <c r="A34" s="14" t="s">
        <v>57</v>
      </c>
      <c r="B34" s="15">
        <v>4.1428571428571432</v>
      </c>
    </row>
    <row r="35" spans="1:2">
      <c r="A35" s="14" t="s">
        <v>58</v>
      </c>
      <c r="B35" s="15">
        <v>4.2</v>
      </c>
    </row>
    <row r="36" spans="1:2">
      <c r="A36" s="14" t="s">
        <v>59</v>
      </c>
      <c r="B36" s="15">
        <v>4.3</v>
      </c>
    </row>
    <row r="37" spans="1:2">
      <c r="A37" s="14" t="s">
        <v>60</v>
      </c>
      <c r="B37" s="15">
        <v>4.4714285714285706</v>
      </c>
    </row>
    <row r="38" spans="1:2">
      <c r="A38" s="14" t="s">
        <v>61</v>
      </c>
      <c r="B38" s="15">
        <v>4</v>
      </c>
    </row>
    <row r="39" spans="1:2">
      <c r="A39" s="14" t="s">
        <v>62</v>
      </c>
      <c r="B39" s="15">
        <v>4.2428571428571429</v>
      </c>
    </row>
    <row r="40" spans="1:2">
      <c r="A40" s="14" t="s">
        <v>63</v>
      </c>
      <c r="B40" s="15">
        <v>4.1142857142857148</v>
      </c>
    </row>
    <row r="41" spans="1:2">
      <c r="A41" s="14" t="s">
        <v>64</v>
      </c>
      <c r="B41" s="15">
        <v>4.1142857142857139</v>
      </c>
    </row>
    <row r="42" spans="1:2">
      <c r="A42" s="14" t="s">
        <v>65</v>
      </c>
      <c r="B42" s="15">
        <v>4.0999999999999996</v>
      </c>
    </row>
    <row r="43" spans="1:2">
      <c r="A43" s="14" t="s">
        <v>66</v>
      </c>
      <c r="B43" s="15">
        <v>4.2285714285714278</v>
      </c>
    </row>
    <row r="44" spans="1:2">
      <c r="A44" s="14" t="s">
        <v>42</v>
      </c>
      <c r="B44" s="15">
        <v>4.2141666666666646</v>
      </c>
    </row>
    <row r="45" spans="1:2">
      <c r="A45" s="13" t="s">
        <v>41</v>
      </c>
      <c r="B45" t="s">
        <v>46</v>
      </c>
    </row>
    <row r="46" spans="1:2">
      <c r="A46" s="14" t="s">
        <v>49</v>
      </c>
      <c r="B46" s="15">
        <v>39</v>
      </c>
    </row>
    <row r="47" spans="1:2">
      <c r="A47" s="14" t="s">
        <v>50</v>
      </c>
      <c r="B47" s="15">
        <v>190</v>
      </c>
    </row>
    <row r="48" spans="1:2">
      <c r="A48" s="14" t="s">
        <v>51</v>
      </c>
      <c r="B48" s="15">
        <v>240</v>
      </c>
    </row>
    <row r="49" spans="1:2">
      <c r="A49" s="14" t="s">
        <v>52</v>
      </c>
      <c r="B49" s="15">
        <v>174</v>
      </c>
    </row>
    <row r="50" spans="1:2">
      <c r="A50" s="14" t="s">
        <v>53</v>
      </c>
      <c r="B50" s="15">
        <v>202</v>
      </c>
    </row>
    <row r="51" spans="1:2">
      <c r="A51" s="14" t="s">
        <v>54</v>
      </c>
      <c r="B51" s="15">
        <v>185</v>
      </c>
    </row>
    <row r="52" spans="1:2">
      <c r="A52" s="14" t="s">
        <v>55</v>
      </c>
      <c r="B52" s="15">
        <v>200</v>
      </c>
    </row>
    <row r="53" spans="1:2">
      <c r="A53" s="14" t="s">
        <v>56</v>
      </c>
      <c r="B53" s="15">
        <v>235</v>
      </c>
    </row>
    <row r="54" spans="1:2">
      <c r="A54" s="14" t="s">
        <v>57</v>
      </c>
      <c r="B54" s="15">
        <v>205</v>
      </c>
    </row>
    <row r="55" spans="1:2">
      <c r="A55" s="14" t="s">
        <v>58</v>
      </c>
      <c r="B55" s="15">
        <v>196</v>
      </c>
    </row>
    <row r="56" spans="1:2">
      <c r="A56" s="14" t="s">
        <v>59</v>
      </c>
      <c r="B56" s="15">
        <v>176</v>
      </c>
    </row>
    <row r="57" spans="1:2">
      <c r="A57" s="14" t="s">
        <v>60</v>
      </c>
      <c r="B57" s="15">
        <v>148</v>
      </c>
    </row>
    <row r="58" spans="1:2">
      <c r="A58" s="14" t="s">
        <v>61</v>
      </c>
      <c r="B58" s="15">
        <v>196</v>
      </c>
    </row>
    <row r="59" spans="1:2">
      <c r="A59" s="14" t="s">
        <v>62</v>
      </c>
      <c r="B59" s="15">
        <v>243</v>
      </c>
    </row>
    <row r="60" spans="1:2">
      <c r="A60" s="14" t="s">
        <v>63</v>
      </c>
      <c r="B60" s="15">
        <v>199</v>
      </c>
    </row>
    <row r="61" spans="1:2">
      <c r="A61" s="14" t="s">
        <v>64</v>
      </c>
      <c r="B61" s="15">
        <v>166</v>
      </c>
    </row>
    <row r="62" spans="1:2">
      <c r="A62" s="14" t="s">
        <v>65</v>
      </c>
      <c r="B62" s="15">
        <v>182</v>
      </c>
    </row>
    <row r="63" spans="1:2">
      <c r="A63" s="14" t="s">
        <v>66</v>
      </c>
      <c r="B63" s="15">
        <v>198</v>
      </c>
    </row>
    <row r="64" spans="1:2">
      <c r="A64" s="14" t="s">
        <v>42</v>
      </c>
      <c r="B64" s="15">
        <v>3374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0F1E-FB6C-453D-8F5D-9C12B9DC9AE9}">
  <dimension ref="A1"/>
  <sheetViews>
    <sheetView workbookViewId="0">
      <selection activeCell="L4" sqref="L4"/>
    </sheetView>
  </sheetViews>
  <sheetFormatPr defaultRowHeight="14.4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9042-A6BF-4674-9AE1-76B8A1A46823}">
  <dimension ref="A3:B33"/>
  <sheetViews>
    <sheetView workbookViewId="0"/>
  </sheetViews>
  <sheetFormatPr defaultRowHeight="14.4"/>
  <cols>
    <col min="1" max="1" width="12.5546875" bestFit="1" customWidth="1"/>
    <col min="2" max="2" width="19.77734375" bestFit="1" customWidth="1"/>
  </cols>
  <sheetData>
    <row r="3" spans="1:2">
      <c r="A3" s="13" t="s">
        <v>41</v>
      </c>
      <c r="B3" t="s">
        <v>45</v>
      </c>
    </row>
    <row r="4" spans="1:2">
      <c r="A4" s="14" t="s">
        <v>35</v>
      </c>
      <c r="B4" s="15">
        <v>48267.299999999996</v>
      </c>
    </row>
    <row r="5" spans="1:2">
      <c r="A5" s="14" t="s">
        <v>36</v>
      </c>
      <c r="B5" s="15">
        <v>53037.91</v>
      </c>
    </row>
    <row r="6" spans="1:2">
      <c r="A6" s="14" t="s">
        <v>37</v>
      </c>
      <c r="B6" s="15">
        <v>70781.960000000006</v>
      </c>
    </row>
    <row r="7" spans="1:2">
      <c r="A7" s="14" t="s">
        <v>31</v>
      </c>
      <c r="B7" s="15">
        <v>45664.12</v>
      </c>
    </row>
    <row r="8" spans="1:2">
      <c r="A8" s="14" t="s">
        <v>33</v>
      </c>
      <c r="B8" s="15">
        <v>79487.059999999983</v>
      </c>
    </row>
    <row r="9" spans="1:2">
      <c r="A9" s="14" t="s">
        <v>42</v>
      </c>
      <c r="B9" s="15">
        <v>297238.34999999998</v>
      </c>
    </row>
    <row r="15" spans="1:2">
      <c r="A15" s="13" t="s">
        <v>41</v>
      </c>
      <c r="B15" t="s">
        <v>45</v>
      </c>
    </row>
    <row r="16" spans="1:2">
      <c r="A16" s="14" t="s">
        <v>30</v>
      </c>
      <c r="B16" s="15">
        <v>61329.509999999995</v>
      </c>
    </row>
    <row r="17" spans="1:2">
      <c r="A17" s="14" t="s">
        <v>39</v>
      </c>
      <c r="B17" s="15">
        <v>53475.64</v>
      </c>
    </row>
    <row r="18" spans="1:2">
      <c r="A18" s="14" t="s">
        <v>38</v>
      </c>
      <c r="B18" s="15">
        <v>61181.429999999993</v>
      </c>
    </row>
    <row r="19" spans="1:2">
      <c r="A19" s="14" t="s">
        <v>34</v>
      </c>
      <c r="B19" s="15">
        <v>62631.51</v>
      </c>
    </row>
    <row r="20" spans="1:2">
      <c r="A20" s="14" t="s">
        <v>32</v>
      </c>
      <c r="B20" s="15">
        <v>58620.26</v>
      </c>
    </row>
    <row r="21" spans="1:2">
      <c r="A21" s="14" t="s">
        <v>42</v>
      </c>
      <c r="B21" s="15">
        <v>297238.34999999998</v>
      </c>
    </row>
    <row r="27" spans="1:2">
      <c r="A27" s="13" t="s">
        <v>41</v>
      </c>
      <c r="B27" t="s">
        <v>46</v>
      </c>
    </row>
    <row r="28" spans="1:2">
      <c r="A28" s="14" t="s">
        <v>30</v>
      </c>
      <c r="B28" s="15">
        <v>805</v>
      </c>
    </row>
    <row r="29" spans="1:2">
      <c r="A29" s="14" t="s">
        <v>39</v>
      </c>
      <c r="B29" s="15">
        <v>611</v>
      </c>
    </row>
    <row r="30" spans="1:2">
      <c r="A30" s="14" t="s">
        <v>38</v>
      </c>
      <c r="B30" s="15">
        <v>665</v>
      </c>
    </row>
    <row r="31" spans="1:2">
      <c r="A31" s="14" t="s">
        <v>34</v>
      </c>
      <c r="B31" s="15">
        <v>630</v>
      </c>
    </row>
    <row r="32" spans="1:2">
      <c r="A32" s="14" t="s">
        <v>32</v>
      </c>
      <c r="B32" s="15">
        <v>663</v>
      </c>
    </row>
    <row r="33" spans="1:2">
      <c r="A33" s="14" t="s">
        <v>42</v>
      </c>
      <c r="B33" s="15">
        <v>3374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Tasks</vt:lpstr>
      <vt:lpstr>Product Sales Data</vt:lpstr>
      <vt:lpstr>Bar Charts</vt:lpstr>
      <vt:lpstr>Pivots_BarCharts</vt:lpstr>
      <vt:lpstr>Line Charts</vt:lpstr>
      <vt:lpstr>Pivots_LineCharts</vt:lpstr>
      <vt:lpstr>Pie Charts</vt:lpstr>
      <vt:lpstr>Pivots_PieCharts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 Nimesh Udhnawala</cp:lastModifiedBy>
  <dcterms:modified xsi:type="dcterms:W3CDTF">2025-07-25T16:11:33Z</dcterms:modified>
</cp:coreProperties>
</file>