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lab_work\"/>
    </mc:Choice>
  </mc:AlternateContent>
  <xr:revisionPtr revIDLastSave="0" documentId="8_{95AB8A6B-C1E9-489E-9A58-F84E42DFB3B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ormatting Paste Special" sheetId="1" r:id="rId1"/>
    <sheet name="Excel Tables" sheetId="2" r:id="rId2"/>
    <sheet name="Data Filters &amp; Sorting" sheetId="3" r:id="rId3"/>
    <sheet name="Data Validation Tips &amp; Tric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1" i="2" l="1"/>
  <c r="V241" i="2"/>
  <c r="T241" i="2"/>
  <c r="S241" i="2"/>
  <c r="I13" i="1"/>
  <c r="I14" i="1" s="1"/>
  <c r="H13" i="1"/>
  <c r="H14" i="1" s="1"/>
  <c r="G13" i="1"/>
  <c r="G14" i="1" s="1"/>
  <c r="F13" i="1"/>
  <c r="F14" i="1" s="1"/>
  <c r="E13" i="1"/>
  <c r="E14" i="1" s="1"/>
  <c r="J2" i="1"/>
  <c r="J3" i="1"/>
  <c r="J4" i="1"/>
  <c r="J5" i="1"/>
  <c r="J6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<sst xmlns="http://schemas.openxmlformats.org/spreadsheetml/2006/main" count="329" uniqueCount="301">
  <si>
    <t>Task</t>
  </si>
  <si>
    <t>Description</t>
  </si>
  <si>
    <t>Copy and paste values from Column A to Column B using Paste Special.</t>
  </si>
  <si>
    <t>Copy formatting from one cell to another using Paste Special.</t>
  </si>
  <si>
    <t>Use Paste Special to paste only formulas from one range to another.</t>
  </si>
  <si>
    <t>Transpose data using Paste Special.</t>
  </si>
  <si>
    <t>Use Paste Special to multiply values in Column C by a fixed number.</t>
  </si>
  <si>
    <t>Convert a given data range into an Excel Table.</t>
  </si>
  <si>
    <t>Apply Table Styles to enhance readability.</t>
  </si>
  <si>
    <t>Use Table Headers to filter and sort data efficiently.</t>
  </si>
  <si>
    <t>Summarize data using Total Row in an Excel Table.</t>
  </si>
  <si>
    <t>Add a new calculated column inside the Table.</t>
  </si>
  <si>
    <t>Sort a dataset in ascending and descending order.</t>
  </si>
  <si>
    <t>Apply multiple column sorting.</t>
  </si>
  <si>
    <t>Use AutoFilter to display only specific records.</t>
  </si>
  <si>
    <t>Apply a custom filter to show data based on a condition.</t>
  </si>
  <si>
    <t>Use Advanced Filtering options for complex data retrieval.</t>
  </si>
  <si>
    <t>Create a drop-down list using Data Validation.</t>
  </si>
  <si>
    <t>Apply Data Validation to restrict numeric input between 1 and 100.</t>
  </si>
  <si>
    <t>Use a formula-based Data Validation rule.</t>
  </si>
  <si>
    <t>Display a custom error message for invalid data entry.</t>
  </si>
  <si>
    <t>Allow only unique values in a column using Data Validation.</t>
  </si>
  <si>
    <t>Sr. No</t>
  </si>
  <si>
    <t>Name</t>
  </si>
  <si>
    <t>Total Marks</t>
  </si>
  <si>
    <t>Percentage</t>
  </si>
  <si>
    <t>Temp</t>
  </si>
  <si>
    <t>Prath</t>
  </si>
  <si>
    <t>Hetsh</t>
  </si>
  <si>
    <t>Kathan</t>
  </si>
  <si>
    <t>Aaradhya</t>
  </si>
  <si>
    <t>Aadhya</t>
  </si>
  <si>
    <t>Marks 1</t>
  </si>
  <si>
    <t>Marks 2</t>
  </si>
  <si>
    <t>Marks 3</t>
  </si>
  <si>
    <t>Multiplicand</t>
  </si>
  <si>
    <t>Multiplier</t>
  </si>
  <si>
    <t>Product</t>
  </si>
  <si>
    <t xml:space="preserve"> Russia</t>
  </si>
  <si>
    <t xml:space="preserve"> Canada</t>
  </si>
  <si>
    <t xml:space="preserve"> China</t>
  </si>
  <si>
    <t xml:space="preserve"> United States</t>
  </si>
  <si>
    <t xml:space="preserve"> Brazil</t>
  </si>
  <si>
    <t xml:space="preserve"> Australia</t>
  </si>
  <si>
    <t xml:space="preserve"> India</t>
  </si>
  <si>
    <t xml:space="preserve"> Argentina</t>
  </si>
  <si>
    <t xml:space="preserve"> Kazakhstan</t>
  </si>
  <si>
    <t xml:space="preserve"> Algeria</t>
  </si>
  <si>
    <t xml:space="preserve"> Democratic Republic of the Congo</t>
  </si>
  <si>
    <t xml:space="preserve"> Greenland (Denmark)</t>
  </si>
  <si>
    <t xml:space="preserve"> Saudi Arabia</t>
  </si>
  <si>
    <t xml:space="preserve"> Mexico</t>
  </si>
  <si>
    <t xml:space="preserve"> Indonesia</t>
  </si>
  <si>
    <t xml:space="preserve"> Sudan</t>
  </si>
  <si>
    <t xml:space="preserve"> Libya</t>
  </si>
  <si>
    <t xml:space="preserve"> Iran</t>
  </si>
  <si>
    <t xml:space="preserve"> Mongolia</t>
  </si>
  <si>
    <t xml:space="preserve"> Peru</t>
  </si>
  <si>
    <t xml:space="preserve"> Chad</t>
  </si>
  <si>
    <t xml:space="preserve"> Niger</t>
  </si>
  <si>
    <t xml:space="preserve"> Angola</t>
  </si>
  <si>
    <t xml:space="preserve"> Mali</t>
  </si>
  <si>
    <t xml:space="preserve"> South Africa</t>
  </si>
  <si>
    <t xml:space="preserve"> Colombia</t>
  </si>
  <si>
    <t xml:space="preserve"> Ethiopia</t>
  </si>
  <si>
    <t xml:space="preserve"> Bolivia</t>
  </si>
  <si>
    <t xml:space="preserve"> Mauritania</t>
  </si>
  <si>
    <t xml:space="preserve"> Egypt</t>
  </si>
  <si>
    <t xml:space="preserve"> Tanzania</t>
  </si>
  <si>
    <t xml:space="preserve"> Nigeria</t>
  </si>
  <si>
    <t xml:space="preserve"> Venezuela</t>
  </si>
  <si>
    <t xml:space="preserve"> Pakistan</t>
  </si>
  <si>
    <t xml:space="preserve"> Namibia</t>
  </si>
  <si>
    <t xml:space="preserve"> Mozambique</t>
  </si>
  <si>
    <t xml:space="preserve"> Turkey</t>
  </si>
  <si>
    <t xml:space="preserve"> Chile</t>
  </si>
  <si>
    <t xml:space="preserve"> Zambia</t>
  </si>
  <si>
    <t xml:space="preserve"> Myanmar</t>
  </si>
  <si>
    <t xml:space="preserve"> Afghanistan</t>
  </si>
  <si>
    <t xml:space="preserve"> South Sudan</t>
  </si>
  <si>
    <t xml:space="preserve"> France</t>
  </si>
  <si>
    <t xml:space="preserve"> Somalia</t>
  </si>
  <si>
    <t xml:space="preserve"> Central African Republic</t>
  </si>
  <si>
    <t xml:space="preserve"> Ukraine</t>
  </si>
  <si>
    <t xml:space="preserve"> Madagascar</t>
  </si>
  <si>
    <t xml:space="preserve"> Botswana</t>
  </si>
  <si>
    <t xml:space="preserve"> Kenya</t>
  </si>
  <si>
    <t xml:space="preserve"> Thailand</t>
  </si>
  <si>
    <t xml:space="preserve"> Spain</t>
  </si>
  <si>
    <t xml:space="preserve"> Turkmenistan</t>
  </si>
  <si>
    <t xml:space="preserve"> Cameroon</t>
  </si>
  <si>
    <t xml:space="preserve"> Papua New Guinea</t>
  </si>
  <si>
    <t xml:space="preserve"> Yemen</t>
  </si>
  <si>
    <t xml:space="preserve"> Sweden</t>
  </si>
  <si>
    <t xml:space="preserve"> Uzbekistan</t>
  </si>
  <si>
    <t xml:space="preserve"> Morocco</t>
  </si>
  <si>
    <t xml:space="preserve"> Iraq</t>
  </si>
  <si>
    <t xml:space="preserve"> Paraguay</t>
  </si>
  <si>
    <t xml:space="preserve"> Zimbabwe</t>
  </si>
  <si>
    <t xml:space="preserve"> Norway</t>
  </si>
  <si>
    <t xml:space="preserve"> Japan</t>
  </si>
  <si>
    <t xml:space="preserve"> Germany</t>
  </si>
  <si>
    <t xml:space="preserve"> Republic of the Congo</t>
  </si>
  <si>
    <t xml:space="preserve"> Finland</t>
  </si>
  <si>
    <t xml:space="preserve"> Vietnam</t>
  </si>
  <si>
    <t xml:space="preserve"> Malaysia</t>
  </si>
  <si>
    <t xml:space="preserve"> Ivory Coast</t>
  </si>
  <si>
    <t xml:space="preserve"> Poland</t>
  </si>
  <si>
    <t xml:space="preserve"> Oman</t>
  </si>
  <si>
    <t xml:space="preserve"> Italy</t>
  </si>
  <si>
    <t xml:space="preserve"> Philippines</t>
  </si>
  <si>
    <t xml:space="preserve"> Ecuador</t>
  </si>
  <si>
    <t xml:space="preserve"> Burkina Faso</t>
  </si>
  <si>
    <t xml:space="preserve"> New Zealand</t>
  </si>
  <si>
    <t xml:space="preserve"> Gabon</t>
  </si>
  <si>
    <t xml:space="preserve"> Western Sahara</t>
  </si>
  <si>
    <t xml:space="preserve"> Guinea</t>
  </si>
  <si>
    <t xml:space="preserve"> United Kingdom</t>
  </si>
  <si>
    <t xml:space="preserve"> Uganda</t>
  </si>
  <si>
    <t xml:space="preserve"> Ghana</t>
  </si>
  <si>
    <t xml:space="preserve"> Romania</t>
  </si>
  <si>
    <t xml:space="preserve"> Laos</t>
  </si>
  <si>
    <t xml:space="preserve"> Guyana</t>
  </si>
  <si>
    <t xml:space="preserve"> Belarus</t>
  </si>
  <si>
    <t xml:space="preserve"> Kyrgyzstan</t>
  </si>
  <si>
    <t xml:space="preserve"> Senegal</t>
  </si>
  <si>
    <t xml:space="preserve"> Syria</t>
  </si>
  <si>
    <t xml:space="preserve"> Cambodia</t>
  </si>
  <si>
    <t xml:space="preserve"> Uruguay</t>
  </si>
  <si>
    <t xml:space="preserve"> Suriname</t>
  </si>
  <si>
    <t xml:space="preserve"> Tunisia</t>
  </si>
  <si>
    <t xml:space="preserve"> Bangladesh</t>
  </si>
  <si>
    <t xml:space="preserve">   Nepal</t>
  </si>
  <si>
    <t xml:space="preserve"> Tajikistan</t>
  </si>
  <si>
    <t xml:space="preserve"> Greece</t>
  </si>
  <si>
    <t xml:space="preserve"> Nicaragua</t>
  </si>
  <si>
    <t xml:space="preserve"> North Korea</t>
  </si>
  <si>
    <t xml:space="preserve"> Malawi</t>
  </si>
  <si>
    <t xml:space="preserve"> Eritrea</t>
  </si>
  <si>
    <t xml:space="preserve"> Benin</t>
  </si>
  <si>
    <t xml:space="preserve"> Honduras</t>
  </si>
  <si>
    <t xml:space="preserve"> Liberia</t>
  </si>
  <si>
    <t xml:space="preserve"> Bulgaria</t>
  </si>
  <si>
    <t xml:space="preserve"> Cuba</t>
  </si>
  <si>
    <t xml:space="preserve"> Guatemala</t>
  </si>
  <si>
    <t xml:space="preserve"> Iceland</t>
  </si>
  <si>
    <t xml:space="preserve"> South Korea</t>
  </si>
  <si>
    <t xml:space="preserve"> Hungary</t>
  </si>
  <si>
    <t xml:space="preserve"> Portugal</t>
  </si>
  <si>
    <t xml:space="preserve"> Jordan</t>
  </si>
  <si>
    <t xml:space="preserve"> Serbia</t>
  </si>
  <si>
    <t xml:space="preserve"> Azerbaijan</t>
  </si>
  <si>
    <t xml:space="preserve"> Austria</t>
  </si>
  <si>
    <t xml:space="preserve"> United Arab Emirates</t>
  </si>
  <si>
    <t xml:space="preserve"> Czech Republic</t>
  </si>
  <si>
    <t xml:space="preserve"> Panama</t>
  </si>
  <si>
    <t xml:space="preserve"> Sierra Leone</t>
  </si>
  <si>
    <t xml:space="preserve"> Ireland</t>
  </si>
  <si>
    <t xml:space="preserve"> Georgia</t>
  </si>
  <si>
    <t xml:space="preserve"> Sri Lanka</t>
  </si>
  <si>
    <t xml:space="preserve"> Lithuania</t>
  </si>
  <si>
    <t xml:space="preserve"> Latvia</t>
  </si>
  <si>
    <t xml:space="preserve"> Togo</t>
  </si>
  <si>
    <t xml:space="preserve"> Croatia</t>
  </si>
  <si>
    <t xml:space="preserve"> Bosnia and Herzegovina</t>
  </si>
  <si>
    <t xml:space="preserve"> Costa Rica</t>
  </si>
  <si>
    <t xml:space="preserve"> Slovakia</t>
  </si>
  <si>
    <t xml:space="preserve"> Dominican Republic</t>
  </si>
  <si>
    <t xml:space="preserve"> Estonia</t>
  </si>
  <si>
    <t xml:space="preserve"> Denmark</t>
  </si>
  <si>
    <t xml:space="preserve"> Netherlands</t>
  </si>
  <si>
    <t xml:space="preserve">  Switzerland</t>
  </si>
  <si>
    <t xml:space="preserve"> Bhutan</t>
  </si>
  <si>
    <t xml:space="preserve"> Guinea-Bissau</t>
  </si>
  <si>
    <t xml:space="preserve"> Taiwan</t>
  </si>
  <si>
    <t xml:space="preserve"> Moldova</t>
  </si>
  <si>
    <t xml:space="preserve"> Belgium</t>
  </si>
  <si>
    <t xml:space="preserve"> Lesotho</t>
  </si>
  <si>
    <t xml:space="preserve"> Armenia</t>
  </si>
  <si>
    <t xml:space="preserve"> Solomon Islands</t>
  </si>
  <si>
    <t xml:space="preserve"> Albania</t>
  </si>
  <si>
    <t xml:space="preserve"> Equatorial Guinea</t>
  </si>
  <si>
    <t xml:space="preserve"> Burundi</t>
  </si>
  <si>
    <t xml:space="preserve"> Haiti</t>
  </si>
  <si>
    <t xml:space="preserve"> Rwanda</t>
  </si>
  <si>
    <t xml:space="preserve"> North Macedonia</t>
  </si>
  <si>
    <t xml:space="preserve"> Djibouti</t>
  </si>
  <si>
    <t xml:space="preserve"> Belize</t>
  </si>
  <si>
    <t xml:space="preserve"> Israel</t>
  </si>
  <si>
    <t xml:space="preserve"> El Salvador</t>
  </si>
  <si>
    <t xml:space="preserve"> Slovenia</t>
  </si>
  <si>
    <t xml:space="preserve"> New Caledonia (France)</t>
  </si>
  <si>
    <t xml:space="preserve"> Fiji</t>
  </si>
  <si>
    <t xml:space="preserve"> Kuwait</t>
  </si>
  <si>
    <t xml:space="preserve"> Eswatini</t>
  </si>
  <si>
    <t xml:space="preserve"> Bahamas</t>
  </si>
  <si>
    <t xml:space="preserve"> Montenegro</t>
  </si>
  <si>
    <t xml:space="preserve"> Vanuatu</t>
  </si>
  <si>
    <t xml:space="preserve"> Falkland Islands (UK)</t>
  </si>
  <si>
    <t xml:space="preserve"> Qatar</t>
  </si>
  <si>
    <t xml:space="preserve"> Gambia</t>
  </si>
  <si>
    <t xml:space="preserve"> Jamaica</t>
  </si>
  <si>
    <t xml:space="preserve"> Kosovo</t>
  </si>
  <si>
    <t xml:space="preserve"> Lebanon</t>
  </si>
  <si>
    <t xml:space="preserve"> Cyprus</t>
  </si>
  <si>
    <t xml:space="preserve"> Puerto Rico (US)</t>
  </si>
  <si>
    <t xml:space="preserve"> Abkhazia</t>
  </si>
  <si>
    <t xml:space="preserve"> Palestine</t>
  </si>
  <si>
    <t xml:space="preserve"> Brunei</t>
  </si>
  <si>
    <t xml:space="preserve"> Trinidad and Tobago</t>
  </si>
  <si>
    <t xml:space="preserve"> French Polynesia (France)</t>
  </si>
  <si>
    <t xml:space="preserve"> Transnistria</t>
  </si>
  <si>
    <t xml:space="preserve"> Cape Verde</t>
  </si>
  <si>
    <t xml:space="preserve"> South Ossetia</t>
  </si>
  <si>
    <t xml:space="preserve"> Northern Cyprus</t>
  </si>
  <si>
    <t xml:space="preserve"> Samoa</t>
  </si>
  <si>
    <t xml:space="preserve"> Luxembourg</t>
  </si>
  <si>
    <t xml:space="preserve"> Mauritius</t>
  </si>
  <si>
    <t xml:space="preserve"> Comoros</t>
  </si>
  <si>
    <t xml:space="preserve"> Faroe Islands (Denmark)</t>
  </si>
  <si>
    <t xml:space="preserve"> Hong Kong (China)</t>
  </si>
  <si>
    <t xml:space="preserve"> São Tomé and Príncipe</t>
  </si>
  <si>
    <t xml:space="preserve"> Turks and Caicos Islands (UK)</t>
  </si>
  <si>
    <t xml:space="preserve"> Kiribati</t>
  </si>
  <si>
    <t xml:space="preserve"> Bahrain</t>
  </si>
  <si>
    <t xml:space="preserve"> Dominica</t>
  </si>
  <si>
    <t xml:space="preserve"> Tonga</t>
  </si>
  <si>
    <t xml:space="preserve"> Singapore</t>
  </si>
  <si>
    <t xml:space="preserve"> Micronesia</t>
  </si>
  <si>
    <t xml:space="preserve"> Saint Lucia</t>
  </si>
  <si>
    <t xml:space="preserve"> Isle of Man (UK)</t>
  </si>
  <si>
    <t xml:space="preserve"> Guam (US)</t>
  </si>
  <si>
    <t xml:space="preserve"> Andorra</t>
  </si>
  <si>
    <t xml:space="preserve"> Palau</t>
  </si>
  <si>
    <t xml:space="preserve"> Northern Mariana Islands (US)</t>
  </si>
  <si>
    <t xml:space="preserve"> Seychelles</t>
  </si>
  <si>
    <t xml:space="preserve"> Curaçao (Netherlands)</t>
  </si>
  <si>
    <t xml:space="preserve"> Antigua and Barbuda</t>
  </si>
  <si>
    <t xml:space="preserve"> Barbados</t>
  </si>
  <si>
    <t xml:space="preserve"> Saint Helena, Ascension and Tristan da Cunha (UK)</t>
  </si>
  <si>
    <t xml:space="preserve"> Saint Vincent and the Grenadines</t>
  </si>
  <si>
    <t xml:space="preserve"> U.S. Virgin Islands (US)</t>
  </si>
  <si>
    <t xml:space="preserve"> Grenada</t>
  </si>
  <si>
    <t xml:space="preserve"> Malta</t>
  </si>
  <si>
    <t xml:space="preserve"> Maldives</t>
  </si>
  <si>
    <t xml:space="preserve"> Cayman Islands (UK)</t>
  </si>
  <si>
    <t xml:space="preserve"> Saint Kitts and Nevis</t>
  </si>
  <si>
    <t xml:space="preserve"> Saint Pierre and Miquelon (France)</t>
  </si>
  <si>
    <t xml:space="preserve"> American Samoa (US)</t>
  </si>
  <si>
    <t xml:space="preserve"> Marshall Islands</t>
  </si>
  <si>
    <t xml:space="preserve"> Aruba (Netherlands)</t>
  </si>
  <si>
    <t xml:space="preserve"> Liechtenstein</t>
  </si>
  <si>
    <t xml:space="preserve"> British Virgin Islands (UK)</t>
  </si>
  <si>
    <t xml:space="preserve"> Wallis and Futuna (France)</t>
  </si>
  <si>
    <t xml:space="preserve"> Christmas Island (Australia)</t>
  </si>
  <si>
    <t xml:space="preserve"> Jersey (UK)</t>
  </si>
  <si>
    <t xml:space="preserve"> Montserrat (UK)</t>
  </si>
  <si>
    <t xml:space="preserve"> Anguilla (UK)</t>
  </si>
  <si>
    <t xml:space="preserve"> Guernsey (UK)</t>
  </si>
  <si>
    <t xml:space="preserve"> San Marino</t>
  </si>
  <si>
    <t xml:space="preserve"> Bermuda (UK)</t>
  </si>
  <si>
    <t xml:space="preserve"> Saint Martin (France)</t>
  </si>
  <si>
    <t xml:space="preserve"> Pitcairn Islands (UK)</t>
  </si>
  <si>
    <t xml:space="preserve"> Norfolk Island (Australia)</t>
  </si>
  <si>
    <t xml:space="preserve"> Sint Maarten (Netherlands)</t>
  </si>
  <si>
    <t xml:space="preserve"> Macau (China)</t>
  </si>
  <si>
    <t xml:space="preserve"> Tuvalu</t>
  </si>
  <si>
    <t xml:space="preserve"> Saint Barthélemy (France)</t>
  </si>
  <si>
    <t xml:space="preserve"> Nauru</t>
  </si>
  <si>
    <t xml:space="preserve"> Cocos (Keeling) Islands (Australia)</t>
  </si>
  <si>
    <t xml:space="preserve"> Tokelau (New Zealand)</t>
  </si>
  <si>
    <t xml:space="preserve"> Gibraltar (UK)</t>
  </si>
  <si>
    <t xml:space="preserve"> Monaco</t>
  </si>
  <si>
    <t xml:space="preserve"> Vatican City</t>
  </si>
  <si>
    <t>Location</t>
  </si>
  <si>
    <t>Population</t>
  </si>
  <si>
    <t>Date</t>
  </si>
  <si>
    <t xml:space="preserve"> Timor-Leste</t>
  </si>
  <si>
    <t xml:space="preserve"> Cook Islands (New Zealand)</t>
  </si>
  <si>
    <t xml:space="preserve"> Niue (New Zealand)</t>
  </si>
  <si>
    <t>No.</t>
  </si>
  <si>
    <t>% of world</t>
  </si>
  <si>
    <t>Total</t>
  </si>
  <si>
    <t>ID</t>
  </si>
  <si>
    <t>Region</t>
  </si>
  <si>
    <t>Sales</t>
  </si>
  <si>
    <t>Alice</t>
  </si>
  <si>
    <t>North</t>
  </si>
  <si>
    <t>Bob</t>
  </si>
  <si>
    <t>South</t>
  </si>
  <si>
    <t>Charlie</t>
  </si>
  <si>
    <t>East</t>
  </si>
  <si>
    <t>Diana</t>
  </si>
  <si>
    <t>West</t>
  </si>
  <si>
    <t>Evan</t>
  </si>
  <si>
    <t>Fiona</t>
  </si>
  <si>
    <t>George</t>
  </si>
  <si>
    <t>Hannah</t>
  </si>
  <si>
    <t>Isaac</t>
  </si>
  <si>
    <t>Jasmine</t>
  </si>
  <si>
    <t>Enter any number between 1 - 100: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</si>
</sst>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%"/>
    <numFmt numFmtId="171" formatCode="[$-F800]dddd\,\ mmmm\ dd\,\ yyyy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1" fillId="0" borderId="0" xfId="0" applyFont="1"/>
    <xf numFmtId="171" fontId="0" fillId="0" borderId="0" xfId="0" applyNumberFormat="1"/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71" formatCode="[$-F800]dddd\,\ mmmm\ dd\,\ yyyy"/>
    </dxf>
    <dxf>
      <numFmt numFmtId="171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FD8360-1771-4B1B-B7D5-752108F97F5D}" name="Table5" displayName="Table5" ref="Q1:V241" totalsRowCount="1">
  <sortState xmlns:xlrd2="http://schemas.microsoft.com/office/spreadsheetml/2017/richdata2" ref="Q2:V240">
    <sortCondition descending="1" ref="T2:T240"/>
    <sortCondition descending="1" ref="U2:U240"/>
  </sortState>
  <tableColumns count="6">
    <tableColumn id="1" xr3:uid="{B7C10127-4D11-4D08-8FAE-4AE38B840E84}" name="Total" totalsRowLabel="Total"/>
    <tableColumn id="2" xr3:uid="{B03A44B9-FC8B-40A8-89DA-2B2A6635FCE0}" name="No." totalsRowFunction="max"/>
    <tableColumn id="3" xr3:uid="{806F7D8B-A551-4C86-9673-CD9AC65D7EA4}" name="Location" totalsRowFunction="count"/>
    <tableColumn id="4" xr3:uid="{84D7E2C8-A8DC-47B4-A677-CA849EC212D7}" name="Population" totalsRowFunction="max"/>
    <tableColumn id="5" xr3:uid="{77487B2D-D2A9-48D1-93BE-5C8E72F2B27B}" name="% of world"/>
    <tableColumn id="6" xr3:uid="{07A4260E-50CC-4B40-AD97-0071F7057A8F}" name="Date" totalsRowFunction="max" dataDxfId="8" totalsRowDxfId="7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9AC051-E313-437A-A3BB-4C40FA95C494}" name="Table6" displayName="Table6" ref="F1:J11" totalsRowShown="0" headerRowDxfId="0" dataDxfId="1">
  <autoFilter ref="F1:J11" xr:uid="{ED9AC051-E313-437A-A3BB-4C40FA95C494}"/>
  <sortState xmlns:xlrd2="http://schemas.microsoft.com/office/spreadsheetml/2017/richdata2" ref="F2:J11">
    <sortCondition descending="1" ref="J1:J11"/>
  </sortState>
  <tableColumns count="5">
    <tableColumn id="1" xr3:uid="{F25C4091-5149-4016-B861-E85E23E56235}" name="ID" dataDxfId="6"/>
    <tableColumn id="2" xr3:uid="{8FF95AB3-97B2-4107-BFCC-3624EF820643}" name="Name" dataDxfId="5"/>
    <tableColumn id="3" xr3:uid="{EBD1DF33-DFCB-46AD-8CE9-1D3B4886BED5}" name="Region" dataDxfId="4"/>
    <tableColumn id="4" xr3:uid="{5EA331A6-190F-443E-B0A8-CF4BFB257DF8}" name="Sales" dataDxfId="3"/>
    <tableColumn id="5" xr3:uid="{B3E3326B-8F17-41D9-B438-158DE70083F4}" name="Date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C1" zoomScale="130" zoomScaleNormal="130" workbookViewId="0">
      <selection activeCell="O15" sqref="O15"/>
    </sheetView>
  </sheetViews>
  <sheetFormatPr defaultColWidth="14.44140625" defaultRowHeight="14.4" x14ac:dyDescent="0.3"/>
  <cols>
    <col min="1" max="1" width="4.77734375" bestFit="1" customWidth="1"/>
    <col min="2" max="2" width="61.21875" bestFit="1" customWidth="1"/>
    <col min="3" max="3" width="8.6640625" customWidth="1"/>
    <col min="4" max="4" width="11.77734375" bestFit="1" customWidth="1"/>
    <col min="5" max="5" width="8.88671875" bestFit="1" customWidth="1"/>
    <col min="6" max="7" width="8.44140625" bestFit="1" customWidth="1"/>
    <col min="8" max="8" width="8.88671875" bestFit="1" customWidth="1"/>
    <col min="9" max="9" width="11.77734375" bestFit="1" customWidth="1"/>
    <col min="10" max="10" width="11.21875" bestFit="1" customWidth="1"/>
    <col min="11" max="11" width="8" bestFit="1" customWidth="1"/>
    <col min="12" max="28" width="8.6640625" customWidth="1"/>
  </cols>
  <sheetData>
    <row r="1" spans="1:28" x14ac:dyDescent="0.3">
      <c r="A1" s="1" t="s">
        <v>0</v>
      </c>
      <c r="B1" s="1" t="s">
        <v>1</v>
      </c>
      <c r="C1" s="2"/>
      <c r="D1" s="6" t="s">
        <v>22</v>
      </c>
      <c r="E1" s="6" t="s">
        <v>23</v>
      </c>
      <c r="F1" s="6" t="s">
        <v>32</v>
      </c>
      <c r="G1" s="6" t="s">
        <v>33</v>
      </c>
      <c r="H1" s="6" t="s">
        <v>34</v>
      </c>
      <c r="I1" s="6" t="s">
        <v>24</v>
      </c>
      <c r="J1" s="6" t="s">
        <v>25</v>
      </c>
      <c r="K1" s="6" t="s">
        <v>26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A2" s="3">
        <v>1</v>
      </c>
      <c r="B2" s="3" t="s">
        <v>2</v>
      </c>
      <c r="C2" s="2"/>
      <c r="D2" s="4">
        <v>1</v>
      </c>
      <c r="E2" s="4" t="s">
        <v>27</v>
      </c>
      <c r="F2" s="4">
        <v>100</v>
      </c>
      <c r="G2" s="4">
        <v>100</v>
      </c>
      <c r="H2" s="4">
        <v>100</v>
      </c>
      <c r="I2" s="4">
        <f>SUM(F2:H2)</f>
        <v>300</v>
      </c>
      <c r="J2" s="7">
        <f>I2/300*100</f>
        <v>100</v>
      </c>
      <c r="K2" s="7">
        <v>100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">
      <c r="A3" s="3">
        <v>2</v>
      </c>
      <c r="B3" s="3" t="s">
        <v>3</v>
      </c>
      <c r="C3" s="2"/>
      <c r="D3" s="4">
        <v>2</v>
      </c>
      <c r="E3" s="4" t="s">
        <v>28</v>
      </c>
      <c r="F3" s="4">
        <v>98.5</v>
      </c>
      <c r="G3" s="4">
        <v>94</v>
      </c>
      <c r="H3" s="4">
        <v>91</v>
      </c>
      <c r="I3" s="4">
        <f t="shared" ref="I3:I6" si="0">SUM(F3:H3)</f>
        <v>283.5</v>
      </c>
      <c r="J3" s="7">
        <f t="shared" ref="J3:J6" si="1">I3/300*100</f>
        <v>94.5</v>
      </c>
      <c r="K3" s="7">
        <v>100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3">
        <v>3</v>
      </c>
      <c r="B4" s="3" t="s">
        <v>4</v>
      </c>
      <c r="C4" s="2"/>
      <c r="D4" s="4">
        <v>3</v>
      </c>
      <c r="E4" s="4" t="s">
        <v>29</v>
      </c>
      <c r="F4" s="4">
        <v>97</v>
      </c>
      <c r="G4" s="4">
        <v>88</v>
      </c>
      <c r="H4" s="4">
        <v>82</v>
      </c>
      <c r="I4" s="4">
        <f t="shared" si="0"/>
        <v>267</v>
      </c>
      <c r="J4" s="7">
        <f t="shared" si="1"/>
        <v>89</v>
      </c>
      <c r="K4" s="7">
        <v>100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3">
        <v>4</v>
      </c>
      <c r="B5" s="3" t="s">
        <v>5</v>
      </c>
      <c r="C5" s="2"/>
      <c r="D5" s="4">
        <v>4</v>
      </c>
      <c r="E5" s="5" t="s">
        <v>30</v>
      </c>
      <c r="F5" s="4">
        <v>95.5</v>
      </c>
      <c r="G5" s="4">
        <v>82</v>
      </c>
      <c r="H5" s="4">
        <v>73</v>
      </c>
      <c r="I5" s="4">
        <f t="shared" si="0"/>
        <v>250.5</v>
      </c>
      <c r="J5" s="7">
        <f t="shared" si="1"/>
        <v>83.5</v>
      </c>
      <c r="K5" s="7">
        <v>100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">
      <c r="A6" s="3">
        <v>5</v>
      </c>
      <c r="B6" s="3" t="s">
        <v>6</v>
      </c>
      <c r="C6" s="2"/>
      <c r="D6" s="4">
        <v>5</v>
      </c>
      <c r="E6" s="5" t="s">
        <v>31</v>
      </c>
      <c r="F6" s="4">
        <v>94</v>
      </c>
      <c r="G6" s="4">
        <v>76</v>
      </c>
      <c r="H6" s="4">
        <v>64</v>
      </c>
      <c r="I6" s="4">
        <f t="shared" si="0"/>
        <v>234</v>
      </c>
      <c r="J6" s="7">
        <f t="shared" si="1"/>
        <v>78</v>
      </c>
      <c r="K6" s="7">
        <v>100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2"/>
      <c r="B8" s="2"/>
      <c r="C8" s="2"/>
      <c r="D8" s="6" t="s">
        <v>22</v>
      </c>
      <c r="E8" s="4">
        <v>1</v>
      </c>
      <c r="F8" s="4">
        <v>2</v>
      </c>
      <c r="G8" s="4">
        <v>3</v>
      </c>
      <c r="H8" s="4">
        <v>4</v>
      </c>
      <c r="I8" s="4">
        <v>5</v>
      </c>
      <c r="J8" s="2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2"/>
      <c r="B9" s="2"/>
      <c r="C9" s="2"/>
      <c r="D9" s="6" t="s">
        <v>23</v>
      </c>
      <c r="E9" s="4" t="s">
        <v>27</v>
      </c>
      <c r="F9" s="4" t="s">
        <v>28</v>
      </c>
      <c r="G9" s="4" t="s">
        <v>29</v>
      </c>
      <c r="H9" s="5" t="s">
        <v>30</v>
      </c>
      <c r="I9" s="5" t="s">
        <v>31</v>
      </c>
      <c r="J9" s="2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2"/>
      <c r="B10" s="2"/>
      <c r="C10" s="2"/>
      <c r="D10" s="6" t="s">
        <v>32</v>
      </c>
      <c r="E10" s="4">
        <v>100</v>
      </c>
      <c r="F10" s="4">
        <v>98.5</v>
      </c>
      <c r="G10" s="4">
        <v>97</v>
      </c>
      <c r="H10" s="4">
        <v>95.5</v>
      </c>
      <c r="I10" s="4">
        <v>94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2"/>
      <c r="B11" s="2"/>
      <c r="C11" s="2"/>
      <c r="D11" s="6" t="s">
        <v>33</v>
      </c>
      <c r="E11" s="4">
        <v>100</v>
      </c>
      <c r="F11" s="4">
        <v>94</v>
      </c>
      <c r="G11" s="4">
        <v>88</v>
      </c>
      <c r="H11" s="4">
        <v>82</v>
      </c>
      <c r="I11" s="4">
        <v>76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2"/>
      <c r="B12" s="2"/>
      <c r="C12" s="2"/>
      <c r="D12" s="6" t="s">
        <v>34</v>
      </c>
      <c r="E12" s="4">
        <v>100</v>
      </c>
      <c r="F12" s="4">
        <v>91</v>
      </c>
      <c r="G12" s="4">
        <v>82</v>
      </c>
      <c r="H12" s="4">
        <v>73</v>
      </c>
      <c r="I12" s="4">
        <v>64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2"/>
      <c r="B13" s="2"/>
      <c r="C13" s="2"/>
      <c r="D13" s="6" t="s">
        <v>24</v>
      </c>
      <c r="E13" s="4">
        <f>SUM(E10:E12)</f>
        <v>300</v>
      </c>
      <c r="F13" s="4">
        <f>SUM(F10:F12)</f>
        <v>283.5</v>
      </c>
      <c r="G13" s="4">
        <f>SUM(G10:G12)</f>
        <v>267</v>
      </c>
      <c r="H13" s="4">
        <f>SUM(H10:H12)</f>
        <v>250.5</v>
      </c>
      <c r="I13" s="4">
        <f>SUM(I10:I12)</f>
        <v>234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2"/>
      <c r="B14" s="2"/>
      <c r="C14" s="2"/>
      <c r="D14" s="6" t="s">
        <v>25</v>
      </c>
      <c r="E14" s="7">
        <f>E13/300*100</f>
        <v>100</v>
      </c>
      <c r="F14" s="7">
        <f>F13/300*100</f>
        <v>94.5</v>
      </c>
      <c r="G14" s="7">
        <f>G13/300*100</f>
        <v>89</v>
      </c>
      <c r="H14" s="7">
        <f>H13/300*100</f>
        <v>83.5</v>
      </c>
      <c r="I14" s="7">
        <f>I13/300*100</f>
        <v>78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">
      <c r="A15" s="2"/>
      <c r="B15" s="2"/>
      <c r="C15" s="2"/>
      <c r="D15" s="6" t="s">
        <v>26</v>
      </c>
      <c r="E15" s="7">
        <v>100</v>
      </c>
      <c r="F15" s="7">
        <v>100</v>
      </c>
      <c r="G15" s="7">
        <v>100</v>
      </c>
      <c r="H15" s="7">
        <v>100</v>
      </c>
      <c r="I15" s="7">
        <v>100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">
      <c r="A18" s="2"/>
      <c r="B18" s="2"/>
      <c r="C18" s="2"/>
      <c r="D18" s="6" t="s">
        <v>35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3">
      <c r="A19" s="2"/>
      <c r="B19" s="2"/>
      <c r="C19" s="2"/>
      <c r="D19" s="6" t="s">
        <v>36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3">
      <c r="A20" s="2"/>
      <c r="B20" s="2"/>
      <c r="C20" s="2"/>
      <c r="D20" s="6" t="s">
        <v>37</v>
      </c>
      <c r="E20" s="4">
        <v>1</v>
      </c>
      <c r="F20" s="4">
        <v>2</v>
      </c>
      <c r="G20" s="4">
        <v>3</v>
      </c>
      <c r="H20" s="4">
        <v>4</v>
      </c>
      <c r="I20" s="4">
        <v>5</v>
      </c>
      <c r="J20" s="4">
        <v>6</v>
      </c>
      <c r="K20" s="4">
        <v>7</v>
      </c>
      <c r="L20" s="4">
        <v>8</v>
      </c>
      <c r="M20" s="4">
        <v>9</v>
      </c>
      <c r="N20" s="4">
        <v>10</v>
      </c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">
      <c r="A21" s="2"/>
      <c r="B21" s="2"/>
      <c r="C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">
      <c r="A22" s="2"/>
      <c r="B22" s="2"/>
      <c r="C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">
      <c r="A23" s="2"/>
      <c r="B23" s="2"/>
      <c r="C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">
      <c r="A24" s="2"/>
      <c r="B24" s="2"/>
      <c r="C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">
      <c r="A25" s="2"/>
      <c r="B25" s="2"/>
      <c r="C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">
      <c r="A26" s="2"/>
      <c r="B26" s="2"/>
      <c r="C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3">
      <c r="A27" s="2"/>
      <c r="B27" s="2"/>
      <c r="C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">
      <c r="A28" s="2"/>
      <c r="B28" s="2"/>
      <c r="C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1"/>
  <sheetViews>
    <sheetView zoomScaleNormal="100" workbookViewId="0">
      <selection activeCell="D6" sqref="D6"/>
    </sheetView>
  </sheetViews>
  <sheetFormatPr defaultColWidth="4.88671875" defaultRowHeight="14.4" x14ac:dyDescent="0.3"/>
  <cols>
    <col min="1" max="1" width="4.77734375" bestFit="1" customWidth="1"/>
    <col min="2" max="2" width="43.88671875" bestFit="1" customWidth="1"/>
    <col min="17" max="17" width="10.44140625" customWidth="1"/>
    <col min="18" max="18" width="5.88671875" customWidth="1"/>
    <col min="19" max="19" width="42.77734375" bestFit="1" customWidth="1"/>
    <col min="20" max="20" width="12.77734375" bestFit="1" customWidth="1"/>
    <col min="21" max="21" width="11.77734375" customWidth="1"/>
    <col min="22" max="22" width="16.77734375" bestFit="1" customWidth="1"/>
  </cols>
  <sheetData>
    <row r="1" spans="1:25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2" t="s">
        <v>282</v>
      </c>
      <c r="R1" t="s">
        <v>280</v>
      </c>
      <c r="S1" t="s">
        <v>274</v>
      </c>
      <c r="T1" t="s">
        <v>275</v>
      </c>
      <c r="U1" t="s">
        <v>281</v>
      </c>
      <c r="V1" t="s">
        <v>276</v>
      </c>
      <c r="W1" s="2"/>
      <c r="X1" s="2"/>
      <c r="Y1" s="2"/>
    </row>
    <row r="2" spans="1:25" x14ac:dyDescent="0.3">
      <c r="A2" s="3">
        <v>1</v>
      </c>
      <c r="B2" s="3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>
        <v>1</v>
      </c>
      <c r="S2" t="s">
        <v>44</v>
      </c>
      <c r="T2">
        <v>1413324000</v>
      </c>
      <c r="U2">
        <v>0.17299999999999999</v>
      </c>
      <c r="V2" s="13">
        <v>45717</v>
      </c>
      <c r="W2" s="2"/>
      <c r="X2" s="2"/>
      <c r="Y2" s="2"/>
    </row>
    <row r="3" spans="1:25" x14ac:dyDescent="0.3">
      <c r="A3" s="3">
        <v>2</v>
      </c>
      <c r="B3" s="3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>
        <v>2</v>
      </c>
      <c r="S3" t="s">
        <v>40</v>
      </c>
      <c r="T3">
        <v>1408280000</v>
      </c>
      <c r="U3">
        <v>0.17199999999999999</v>
      </c>
      <c r="V3" s="13">
        <v>45657</v>
      </c>
      <c r="W3" s="2"/>
      <c r="X3" s="2"/>
      <c r="Y3" s="2"/>
    </row>
    <row r="4" spans="1:25" x14ac:dyDescent="0.3">
      <c r="A4" s="3">
        <v>3</v>
      </c>
      <c r="B4" s="3" t="s">
        <v>9</v>
      </c>
      <c r="C4" s="2"/>
      <c r="D4" s="2"/>
      <c r="E4" s="2"/>
      <c r="F4" s="2"/>
      <c r="G4" s="2"/>
      <c r="H4" s="2"/>
      <c r="I4" s="2"/>
      <c r="J4" s="8"/>
      <c r="K4" s="2"/>
      <c r="L4" s="2"/>
      <c r="M4" s="2"/>
      <c r="N4" s="2"/>
      <c r="O4" s="2"/>
      <c r="P4" s="2"/>
      <c r="R4">
        <v>3</v>
      </c>
      <c r="S4" t="s">
        <v>41</v>
      </c>
      <c r="T4">
        <v>340110988</v>
      </c>
      <c r="U4">
        <v>4.2000000000000003E-2</v>
      </c>
      <c r="V4" s="13">
        <v>45474</v>
      </c>
      <c r="W4" s="2"/>
      <c r="X4" s="2"/>
      <c r="Y4" s="2"/>
    </row>
    <row r="5" spans="1:25" x14ac:dyDescent="0.3">
      <c r="A5" s="3">
        <v>4</v>
      </c>
      <c r="B5" s="3" t="s">
        <v>10</v>
      </c>
      <c r="C5" s="2"/>
      <c r="D5" s="2"/>
      <c r="E5" s="2"/>
      <c r="F5" s="2"/>
      <c r="G5" s="2"/>
      <c r="H5" s="2"/>
      <c r="I5" s="9"/>
      <c r="J5" s="2"/>
      <c r="K5" s="2"/>
      <c r="L5" s="2"/>
      <c r="M5" s="2"/>
      <c r="N5" s="2"/>
      <c r="O5" s="2"/>
      <c r="P5" s="2"/>
      <c r="R5">
        <v>4</v>
      </c>
      <c r="S5" t="s">
        <v>52</v>
      </c>
      <c r="T5">
        <v>282477584</v>
      </c>
      <c r="U5">
        <v>3.5000000000000003E-2</v>
      </c>
      <c r="V5" s="13">
        <v>45473</v>
      </c>
      <c r="W5" s="2"/>
      <c r="X5" s="2"/>
      <c r="Y5" s="2"/>
    </row>
    <row r="6" spans="1:25" x14ac:dyDescent="0.3">
      <c r="A6" s="3">
        <v>5</v>
      </c>
      <c r="B6" s="3" t="s">
        <v>11</v>
      </c>
      <c r="C6" s="2"/>
      <c r="D6" s="2"/>
      <c r="E6" s="2"/>
      <c r="F6" s="2"/>
      <c r="G6" s="2"/>
      <c r="H6" s="2"/>
      <c r="I6" s="10"/>
      <c r="J6" s="2"/>
      <c r="K6" s="2"/>
      <c r="L6" s="2"/>
      <c r="M6" s="2"/>
      <c r="N6" s="2"/>
      <c r="O6" s="2"/>
      <c r="P6" s="2"/>
      <c r="R6">
        <v>5</v>
      </c>
      <c r="S6" t="s">
        <v>71</v>
      </c>
      <c r="T6">
        <v>241499431</v>
      </c>
      <c r="U6">
        <v>2.9000000000000001E-2</v>
      </c>
      <c r="V6" s="13">
        <v>44986</v>
      </c>
      <c r="W6" s="2"/>
      <c r="X6" s="2"/>
      <c r="Y6" s="2"/>
    </row>
    <row r="7" spans="1:25" x14ac:dyDescent="0.3">
      <c r="A7" s="2"/>
      <c r="B7" s="2"/>
      <c r="C7" s="2"/>
      <c r="D7" s="2"/>
      <c r="E7" s="2"/>
      <c r="F7" s="2"/>
      <c r="G7" s="2"/>
      <c r="H7" s="2"/>
      <c r="I7" s="2"/>
      <c r="J7" s="8"/>
      <c r="K7" s="11"/>
      <c r="L7" s="10"/>
      <c r="M7" s="2"/>
      <c r="N7" s="2"/>
      <c r="O7" s="2"/>
      <c r="P7" s="2"/>
      <c r="R7">
        <v>6</v>
      </c>
      <c r="S7" t="s">
        <v>69</v>
      </c>
      <c r="T7">
        <v>223800000</v>
      </c>
      <c r="U7">
        <v>2.7E-2</v>
      </c>
      <c r="V7" s="13">
        <v>45108</v>
      </c>
      <c r="W7" s="2"/>
      <c r="X7" s="2"/>
      <c r="Y7" s="2"/>
    </row>
    <row r="8" spans="1:25" x14ac:dyDescent="0.3">
      <c r="A8" s="2"/>
      <c r="B8" s="2"/>
      <c r="C8" s="2"/>
      <c r="D8" s="2"/>
      <c r="E8" s="2"/>
      <c r="F8" s="2"/>
      <c r="G8" s="2"/>
      <c r="H8" s="2"/>
      <c r="I8" s="2"/>
      <c r="J8" s="8"/>
      <c r="K8" s="11"/>
      <c r="L8" s="10"/>
      <c r="M8" s="2"/>
      <c r="N8" s="2"/>
      <c r="O8" s="2"/>
      <c r="P8" s="2"/>
      <c r="R8">
        <v>7</v>
      </c>
      <c r="S8" t="s">
        <v>42</v>
      </c>
      <c r="T8">
        <v>212583750</v>
      </c>
      <c r="U8">
        <v>2.5999999999999999E-2</v>
      </c>
      <c r="V8" s="13">
        <v>45474</v>
      </c>
      <c r="W8" s="2"/>
      <c r="X8" s="2"/>
      <c r="Y8" s="2"/>
    </row>
    <row r="9" spans="1:25" x14ac:dyDescent="0.3">
      <c r="A9" s="2"/>
      <c r="B9" s="2"/>
      <c r="C9" s="2"/>
      <c r="D9" s="2"/>
      <c r="E9" s="2"/>
      <c r="F9" s="2"/>
      <c r="G9" s="2"/>
      <c r="H9" s="2"/>
      <c r="I9" s="2"/>
      <c r="J9" s="8"/>
      <c r="K9" s="11"/>
      <c r="L9" s="10"/>
      <c r="M9" s="2"/>
      <c r="N9" s="2"/>
      <c r="O9" s="2"/>
      <c r="P9" s="2"/>
      <c r="R9">
        <v>8</v>
      </c>
      <c r="S9" t="s">
        <v>131</v>
      </c>
      <c r="T9">
        <v>169828911</v>
      </c>
      <c r="U9">
        <v>2.1000000000000001E-2</v>
      </c>
      <c r="V9" s="13">
        <v>44726</v>
      </c>
      <c r="W9" s="2"/>
      <c r="X9" s="2"/>
      <c r="Y9" s="2"/>
    </row>
    <row r="10" spans="1:25" x14ac:dyDescent="0.3">
      <c r="A10" s="2"/>
      <c r="B10" s="2"/>
      <c r="C10" s="2"/>
      <c r="D10" s="2"/>
      <c r="E10" s="2"/>
      <c r="F10" s="2"/>
      <c r="G10" s="2"/>
      <c r="H10" s="2"/>
      <c r="I10" s="2"/>
      <c r="J10" s="8"/>
      <c r="K10" s="11"/>
      <c r="L10" s="10"/>
      <c r="M10" s="2"/>
      <c r="N10" s="2"/>
      <c r="O10" s="2"/>
      <c r="P10" s="2"/>
      <c r="R10">
        <v>9</v>
      </c>
      <c r="S10" t="s">
        <v>38</v>
      </c>
      <c r="T10">
        <v>146028325</v>
      </c>
      <c r="U10">
        <v>1.7999999999999999E-2</v>
      </c>
      <c r="V10" s="13">
        <v>45658</v>
      </c>
      <c r="W10" s="2"/>
      <c r="X10" s="2"/>
      <c r="Y10" s="2"/>
    </row>
    <row r="11" spans="1:25" x14ac:dyDescent="0.3">
      <c r="A11" s="2"/>
      <c r="B11" s="2"/>
      <c r="C11" s="2"/>
      <c r="D11" s="2"/>
      <c r="E11" s="2"/>
      <c r="F11" s="2"/>
      <c r="G11" s="2"/>
      <c r="H11" s="2"/>
      <c r="I11" s="2"/>
      <c r="J11" s="8"/>
      <c r="K11" s="11"/>
      <c r="L11" s="10"/>
      <c r="M11" s="2"/>
      <c r="N11" s="2"/>
      <c r="O11" s="2"/>
      <c r="P11" s="2"/>
      <c r="R11">
        <v>10</v>
      </c>
      <c r="S11" t="s">
        <v>51</v>
      </c>
      <c r="T11">
        <v>130417144</v>
      </c>
      <c r="U11">
        <v>1.6E-2</v>
      </c>
      <c r="V11" s="13">
        <v>45747</v>
      </c>
      <c r="W11" s="2"/>
      <c r="X11" s="2"/>
      <c r="Y11" s="2"/>
    </row>
    <row r="12" spans="1:25" x14ac:dyDescent="0.3">
      <c r="A12" s="2"/>
      <c r="B12" s="2"/>
      <c r="C12" s="2"/>
      <c r="D12" s="2"/>
      <c r="E12" s="2"/>
      <c r="F12" s="2"/>
      <c r="G12" s="2"/>
      <c r="H12" s="2"/>
      <c r="I12" s="2"/>
      <c r="J12" s="8"/>
      <c r="K12" s="11"/>
      <c r="L12" s="10"/>
      <c r="M12" s="2"/>
      <c r="N12" s="2"/>
      <c r="O12" s="2"/>
      <c r="P12" s="2"/>
      <c r="R12">
        <v>11</v>
      </c>
      <c r="S12" t="s">
        <v>100</v>
      </c>
      <c r="T12">
        <v>123360000</v>
      </c>
      <c r="U12">
        <v>1.4999999999999999E-2</v>
      </c>
      <c r="V12" s="13">
        <v>45809</v>
      </c>
      <c r="W12" s="2"/>
      <c r="X12" s="2"/>
      <c r="Y12" s="2"/>
    </row>
    <row r="13" spans="1:25" x14ac:dyDescent="0.3">
      <c r="A13" s="2"/>
      <c r="B13" s="2"/>
      <c r="C13" s="2"/>
      <c r="D13" s="2"/>
      <c r="E13" s="2"/>
      <c r="F13" s="2"/>
      <c r="G13" s="2"/>
      <c r="H13" s="2"/>
      <c r="I13" s="2"/>
      <c r="J13" s="8"/>
      <c r="K13" s="11"/>
      <c r="L13" s="10"/>
      <c r="M13" s="2"/>
      <c r="N13" s="2"/>
      <c r="O13" s="2"/>
      <c r="P13" s="2"/>
      <c r="R13">
        <v>12</v>
      </c>
      <c r="S13" t="s">
        <v>110</v>
      </c>
      <c r="T13">
        <v>114123600</v>
      </c>
      <c r="U13">
        <v>1.4E-2</v>
      </c>
      <c r="V13" s="13">
        <v>45839</v>
      </c>
      <c r="W13" s="2"/>
      <c r="X13" s="2"/>
      <c r="Y13" s="2"/>
    </row>
    <row r="14" spans="1:25" x14ac:dyDescent="0.3">
      <c r="A14" s="2"/>
      <c r="B14" s="2"/>
      <c r="C14" s="2"/>
      <c r="D14" s="2"/>
      <c r="E14" s="2"/>
      <c r="F14" s="2"/>
      <c r="G14" s="2"/>
      <c r="H14" s="2"/>
      <c r="I14" s="2"/>
      <c r="J14" s="8"/>
      <c r="K14" s="11"/>
      <c r="L14" s="10"/>
      <c r="M14" s="2"/>
      <c r="N14" s="2"/>
      <c r="O14" s="2"/>
      <c r="P14" s="2"/>
      <c r="R14">
        <v>13</v>
      </c>
      <c r="S14" t="s">
        <v>64</v>
      </c>
      <c r="T14">
        <v>111652998</v>
      </c>
      <c r="U14">
        <v>1.4E-2</v>
      </c>
      <c r="V14" s="13">
        <v>45839</v>
      </c>
      <c r="W14" s="2"/>
      <c r="X14" s="2"/>
      <c r="Y14" s="2"/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8"/>
      <c r="K15" s="11"/>
      <c r="L15" s="10"/>
      <c r="M15" s="2"/>
      <c r="N15" s="2"/>
      <c r="O15" s="2"/>
      <c r="P15" s="2"/>
      <c r="R15">
        <v>14</v>
      </c>
      <c r="S15" t="s">
        <v>48</v>
      </c>
      <c r="T15">
        <v>109276000</v>
      </c>
      <c r="U15">
        <v>1.2999999999999999E-2</v>
      </c>
      <c r="V15" s="13">
        <v>45474</v>
      </c>
      <c r="W15" s="2"/>
      <c r="X15" s="2"/>
      <c r="Y15" s="2"/>
    </row>
    <row r="16" spans="1:25" x14ac:dyDescent="0.3">
      <c r="A16" s="2"/>
      <c r="B16" s="2"/>
      <c r="C16" s="2"/>
      <c r="D16" s="2"/>
      <c r="E16" s="2"/>
      <c r="F16" s="2"/>
      <c r="G16" s="2"/>
      <c r="H16" s="2"/>
      <c r="I16" s="2"/>
      <c r="J16" s="8"/>
      <c r="K16" s="11"/>
      <c r="L16" s="10"/>
      <c r="M16" s="2"/>
      <c r="N16" s="2"/>
      <c r="O16" s="2"/>
      <c r="P16" s="2"/>
      <c r="R16">
        <v>15</v>
      </c>
      <c r="S16" t="s">
        <v>67</v>
      </c>
      <c r="T16">
        <v>107271260</v>
      </c>
      <c r="U16">
        <v>1.2999999999999999E-2</v>
      </c>
      <c r="V16" s="13">
        <v>45658</v>
      </c>
      <c r="W16" s="2"/>
      <c r="X16" s="2"/>
      <c r="Y16" s="2"/>
    </row>
    <row r="17" spans="1:25" x14ac:dyDescent="0.3">
      <c r="A17" s="2"/>
      <c r="B17" s="2"/>
      <c r="C17" s="2"/>
      <c r="D17" s="2"/>
      <c r="E17" s="2"/>
      <c r="F17" s="2"/>
      <c r="G17" s="2"/>
      <c r="H17" s="2"/>
      <c r="I17" s="2"/>
      <c r="J17" s="8"/>
      <c r="K17" s="11"/>
      <c r="L17" s="10"/>
      <c r="M17" s="2"/>
      <c r="N17" s="2"/>
      <c r="O17" s="2"/>
      <c r="P17" s="2"/>
      <c r="R17">
        <v>16</v>
      </c>
      <c r="S17" t="s">
        <v>104</v>
      </c>
      <c r="T17">
        <v>101343800</v>
      </c>
      <c r="U17">
        <v>1.2E-2</v>
      </c>
      <c r="V17" s="13">
        <v>45657</v>
      </c>
      <c r="W17" s="2"/>
      <c r="X17" s="2"/>
      <c r="Y17" s="2"/>
    </row>
    <row r="18" spans="1:25" x14ac:dyDescent="0.3">
      <c r="A18" s="2"/>
      <c r="B18" s="2"/>
      <c r="C18" s="2"/>
      <c r="D18" s="2"/>
      <c r="E18" s="2"/>
      <c r="F18" s="2"/>
      <c r="G18" s="2"/>
      <c r="H18" s="2"/>
      <c r="I18" s="2"/>
      <c r="J18" s="8"/>
      <c r="K18" s="11"/>
      <c r="L18" s="10"/>
      <c r="M18" s="2"/>
      <c r="N18" s="2"/>
      <c r="O18" s="2"/>
      <c r="P18" s="2"/>
      <c r="R18">
        <v>17</v>
      </c>
      <c r="S18" t="s">
        <v>55</v>
      </c>
      <c r="T18">
        <v>85961000</v>
      </c>
      <c r="U18">
        <v>1.0999999999999999E-2</v>
      </c>
      <c r="V18" s="13">
        <v>45371</v>
      </c>
      <c r="W18" s="2"/>
      <c r="X18" s="2"/>
      <c r="Y18" s="2"/>
    </row>
    <row r="19" spans="1:25" x14ac:dyDescent="0.3">
      <c r="A19" s="2"/>
      <c r="B19" s="2"/>
      <c r="C19" s="2"/>
      <c r="D19" s="2"/>
      <c r="E19" s="2"/>
      <c r="F19" s="2"/>
      <c r="G19" s="2"/>
      <c r="H19" s="2"/>
      <c r="I19" s="2"/>
      <c r="J19" s="8"/>
      <c r="K19" s="11"/>
      <c r="L19" s="10"/>
      <c r="M19" s="2"/>
      <c r="N19" s="2"/>
      <c r="O19" s="2"/>
      <c r="P19" s="2"/>
      <c r="R19">
        <v>18</v>
      </c>
      <c r="S19" t="s">
        <v>74</v>
      </c>
      <c r="T19">
        <v>85664944</v>
      </c>
      <c r="U19">
        <v>0.01</v>
      </c>
      <c r="V19" s="13">
        <v>45657</v>
      </c>
      <c r="W19" s="2"/>
      <c r="X19" s="2"/>
      <c r="Y19" s="2"/>
    </row>
    <row r="20" spans="1:25" x14ac:dyDescent="0.3">
      <c r="A20" s="2"/>
      <c r="B20" s="2"/>
      <c r="C20" s="2"/>
      <c r="D20" s="2"/>
      <c r="E20" s="2"/>
      <c r="F20" s="2"/>
      <c r="G20" s="2"/>
      <c r="H20" s="2"/>
      <c r="I20" s="2"/>
      <c r="J20" s="8"/>
      <c r="K20" s="11"/>
      <c r="L20" s="10"/>
      <c r="M20" s="2"/>
      <c r="N20" s="2"/>
      <c r="O20" s="2"/>
      <c r="P20" s="2"/>
      <c r="R20">
        <v>19</v>
      </c>
      <c r="S20" t="s">
        <v>101</v>
      </c>
      <c r="T20">
        <v>83577140</v>
      </c>
      <c r="U20">
        <v>0.01</v>
      </c>
      <c r="V20" s="13">
        <v>45657</v>
      </c>
      <c r="W20" s="2"/>
      <c r="X20" s="2"/>
      <c r="Y20" s="2"/>
    </row>
    <row r="21" spans="1:25" x14ac:dyDescent="0.3">
      <c r="A21" s="2"/>
      <c r="B21" s="2"/>
      <c r="C21" s="2"/>
      <c r="D21" s="2"/>
      <c r="E21" s="2"/>
      <c r="F21" s="2"/>
      <c r="G21" s="2"/>
      <c r="H21" s="2"/>
      <c r="I21" s="2"/>
      <c r="J21" s="8"/>
      <c r="K21" s="11"/>
      <c r="L21" s="10"/>
      <c r="M21" s="2"/>
      <c r="N21" s="2"/>
      <c r="O21" s="2"/>
      <c r="P21" s="2"/>
      <c r="R21">
        <v>20</v>
      </c>
      <c r="S21" t="s">
        <v>80</v>
      </c>
      <c r="T21">
        <v>68649000</v>
      </c>
      <c r="U21">
        <v>8.0000000000000002E-3</v>
      </c>
      <c r="V21" s="13">
        <v>45809</v>
      </c>
      <c r="W21" s="2"/>
      <c r="X21" s="2"/>
      <c r="Y21" s="2"/>
    </row>
    <row r="22" spans="1:25" x14ac:dyDescent="0.3">
      <c r="A22" s="2"/>
      <c r="B22" s="2"/>
      <c r="C22" s="2"/>
      <c r="D22" s="2"/>
      <c r="E22" s="2"/>
      <c r="F22" s="2"/>
      <c r="G22" s="2"/>
      <c r="H22" s="2"/>
      <c r="I22" s="2"/>
      <c r="J22" s="8"/>
      <c r="K22" s="11"/>
      <c r="L22" s="10"/>
      <c r="M22" s="2"/>
      <c r="N22" s="2"/>
      <c r="O22" s="2"/>
      <c r="P22" s="2"/>
      <c r="R22">
        <v>21</v>
      </c>
      <c r="S22" t="s">
        <v>117</v>
      </c>
      <c r="T22">
        <v>68265209</v>
      </c>
      <c r="U22">
        <v>8.0000000000000002E-3</v>
      </c>
      <c r="V22" s="13">
        <v>45108</v>
      </c>
      <c r="W22" s="2"/>
      <c r="X22" s="2"/>
      <c r="Y22" s="2"/>
    </row>
    <row r="23" spans="1:25" x14ac:dyDescent="0.3">
      <c r="A23" s="2"/>
      <c r="B23" s="2"/>
      <c r="C23" s="2"/>
      <c r="D23" s="2"/>
      <c r="E23" s="2"/>
      <c r="F23" s="2"/>
      <c r="G23" s="2"/>
      <c r="H23" s="2"/>
      <c r="I23" s="2"/>
      <c r="J23" s="8"/>
      <c r="K23" s="11"/>
      <c r="L23" s="10"/>
      <c r="M23" s="2"/>
      <c r="N23" s="2"/>
      <c r="O23" s="2"/>
      <c r="P23" s="2"/>
      <c r="R23">
        <v>22</v>
      </c>
      <c r="S23" t="s">
        <v>68</v>
      </c>
      <c r="T23">
        <v>68153004</v>
      </c>
      <c r="U23">
        <v>8.0000000000000002E-3</v>
      </c>
      <c r="V23" s="13">
        <v>45839</v>
      </c>
      <c r="W23" s="2"/>
      <c r="X23" s="2"/>
      <c r="Y23" s="2"/>
    </row>
    <row r="24" spans="1:25" x14ac:dyDescent="0.3">
      <c r="A24" s="2"/>
      <c r="B24" s="2"/>
      <c r="C24" s="2"/>
      <c r="D24" s="2"/>
      <c r="E24" s="2"/>
      <c r="F24" s="2"/>
      <c r="G24" s="2"/>
      <c r="H24" s="2"/>
      <c r="I24" s="2"/>
      <c r="J24" s="8"/>
      <c r="K24" s="11"/>
      <c r="L24" s="10"/>
      <c r="M24" s="2"/>
      <c r="N24" s="2"/>
      <c r="O24" s="2"/>
      <c r="P24" s="2"/>
      <c r="R24">
        <v>23</v>
      </c>
      <c r="S24" t="s">
        <v>87</v>
      </c>
      <c r="T24">
        <v>65870610</v>
      </c>
      <c r="U24">
        <v>8.0000000000000002E-3</v>
      </c>
      <c r="V24" s="13">
        <v>45838</v>
      </c>
      <c r="W24" s="2"/>
      <c r="X24" s="2"/>
      <c r="Y24" s="2"/>
    </row>
    <row r="25" spans="1:25" x14ac:dyDescent="0.3">
      <c r="A25" s="2"/>
      <c r="B25" s="2"/>
      <c r="C25" s="2"/>
      <c r="D25" s="2"/>
      <c r="E25" s="2"/>
      <c r="F25" s="2"/>
      <c r="G25" s="2"/>
      <c r="H25" s="2"/>
      <c r="I25" s="2"/>
      <c r="J25" s="8"/>
      <c r="K25" s="11"/>
      <c r="L25" s="10"/>
      <c r="M25" s="2"/>
      <c r="N25" s="2"/>
      <c r="O25" s="2"/>
      <c r="P25" s="2"/>
      <c r="R25">
        <v>24</v>
      </c>
      <c r="S25" t="s">
        <v>62</v>
      </c>
      <c r="T25">
        <v>63015904</v>
      </c>
      <c r="U25">
        <v>8.0000000000000002E-3</v>
      </c>
      <c r="V25" s="13">
        <v>45503</v>
      </c>
      <c r="W25" s="2"/>
      <c r="X25" s="2"/>
      <c r="Y25" s="2"/>
    </row>
    <row r="26" spans="1:25" x14ac:dyDescent="0.3">
      <c r="A26" s="2"/>
      <c r="B26" s="2"/>
      <c r="C26" s="2"/>
      <c r="D26" s="2"/>
      <c r="E26" s="2"/>
      <c r="F26" s="2"/>
      <c r="G26" s="2"/>
      <c r="H26" s="2"/>
      <c r="I26" s="2"/>
      <c r="J26" s="8"/>
      <c r="K26" s="11"/>
      <c r="L26" s="10"/>
      <c r="M26" s="2"/>
      <c r="N26" s="2"/>
      <c r="O26" s="2"/>
      <c r="P26" s="2"/>
      <c r="R26">
        <v>25</v>
      </c>
      <c r="S26" t="s">
        <v>109</v>
      </c>
      <c r="T26">
        <v>58921111</v>
      </c>
      <c r="U26">
        <v>7.0000000000000001E-3</v>
      </c>
      <c r="V26" s="13">
        <v>45747</v>
      </c>
      <c r="W26" s="2"/>
      <c r="X26" s="2"/>
      <c r="Y26" s="2"/>
    </row>
    <row r="27" spans="1:25" x14ac:dyDescent="0.3">
      <c r="A27" s="2"/>
      <c r="B27" s="2"/>
      <c r="C27" s="2"/>
      <c r="D27" s="2"/>
      <c r="E27" s="2"/>
      <c r="F27" s="2"/>
      <c r="G27" s="2"/>
      <c r="H27" s="2"/>
      <c r="I27" s="2"/>
      <c r="J27" s="8"/>
      <c r="K27" s="11"/>
      <c r="L27" s="10"/>
      <c r="M27" s="2"/>
      <c r="N27" s="2"/>
      <c r="O27" s="2"/>
      <c r="P27" s="2"/>
      <c r="R27">
        <v>26</v>
      </c>
      <c r="S27" t="s">
        <v>86</v>
      </c>
      <c r="T27">
        <v>53330978</v>
      </c>
      <c r="U27">
        <v>7.0000000000000001E-3</v>
      </c>
      <c r="V27" s="13">
        <v>45839</v>
      </c>
      <c r="W27" s="2"/>
      <c r="X27" s="2"/>
      <c r="Y27" s="2"/>
    </row>
    <row r="28" spans="1:25" x14ac:dyDescent="0.3">
      <c r="A28" s="2"/>
      <c r="B28" s="2"/>
      <c r="C28" s="2"/>
      <c r="D28" s="2"/>
      <c r="E28" s="2"/>
      <c r="F28" s="2"/>
      <c r="G28" s="2"/>
      <c r="H28" s="2"/>
      <c r="I28" s="2"/>
      <c r="J28" s="8"/>
      <c r="K28" s="11"/>
      <c r="L28" s="10"/>
      <c r="M28" s="2"/>
      <c r="N28" s="2"/>
      <c r="O28" s="2"/>
      <c r="P28" s="2"/>
      <c r="R28">
        <v>27</v>
      </c>
      <c r="S28" t="s">
        <v>63</v>
      </c>
      <c r="T28">
        <v>52695952</v>
      </c>
      <c r="U28">
        <v>6.0000000000000001E-3</v>
      </c>
      <c r="V28" s="13">
        <v>45292</v>
      </c>
      <c r="W28" s="2"/>
      <c r="X28" s="2"/>
      <c r="Y28" s="2"/>
    </row>
    <row r="29" spans="1:25" x14ac:dyDescent="0.3">
      <c r="A29" s="2"/>
      <c r="B29" s="2"/>
      <c r="C29" s="2"/>
      <c r="D29" s="2"/>
      <c r="E29" s="2"/>
      <c r="F29" s="2"/>
      <c r="G29" s="2"/>
      <c r="H29" s="2"/>
      <c r="I29" s="2"/>
      <c r="J29" s="8"/>
      <c r="K29" s="11"/>
      <c r="L29" s="10"/>
      <c r="M29" s="2"/>
      <c r="N29" s="2"/>
      <c r="O29" s="2"/>
      <c r="P29" s="2"/>
      <c r="R29">
        <v>28</v>
      </c>
      <c r="S29" t="s">
        <v>77</v>
      </c>
      <c r="T29">
        <v>51316756</v>
      </c>
      <c r="U29">
        <v>6.0000000000000001E-3</v>
      </c>
      <c r="V29" s="13">
        <v>45580</v>
      </c>
      <c r="W29" s="2"/>
      <c r="X29" s="2"/>
      <c r="Y29" s="2"/>
    </row>
    <row r="30" spans="1:25" x14ac:dyDescent="0.3">
      <c r="A30" s="2"/>
      <c r="B30" s="2"/>
      <c r="C30" s="2"/>
      <c r="D30" s="2"/>
      <c r="E30" s="2"/>
      <c r="F30" s="2"/>
      <c r="G30" s="2"/>
      <c r="H30" s="2"/>
      <c r="I30" s="2"/>
      <c r="J30" s="8"/>
      <c r="K30" s="11"/>
      <c r="L30" s="10"/>
      <c r="M30" s="2"/>
      <c r="N30" s="2"/>
      <c r="O30" s="2"/>
      <c r="P30" s="2"/>
      <c r="R30">
        <v>29</v>
      </c>
      <c r="S30" t="s">
        <v>146</v>
      </c>
      <c r="T30">
        <v>51164582</v>
      </c>
      <c r="U30">
        <v>6.0000000000000001E-3</v>
      </c>
      <c r="V30" s="13">
        <v>45838</v>
      </c>
      <c r="W30" s="2"/>
      <c r="X30" s="2"/>
      <c r="Y30" s="2"/>
    </row>
    <row r="31" spans="1:25" x14ac:dyDescent="0.3">
      <c r="A31" s="2"/>
      <c r="B31" s="2"/>
      <c r="C31" s="2"/>
      <c r="D31" s="2"/>
      <c r="E31" s="2"/>
      <c r="F31" s="2"/>
      <c r="G31" s="2"/>
      <c r="H31" s="2"/>
      <c r="I31" s="2"/>
      <c r="J31" s="8"/>
      <c r="K31" s="11"/>
      <c r="L31" s="10"/>
      <c r="M31" s="2"/>
      <c r="N31" s="2"/>
      <c r="O31" s="2"/>
      <c r="P31" s="2"/>
      <c r="R31">
        <v>30</v>
      </c>
      <c r="S31" t="s">
        <v>53</v>
      </c>
      <c r="T31">
        <v>50448963</v>
      </c>
      <c r="U31">
        <v>6.0000000000000001E-3</v>
      </c>
      <c r="V31" s="13">
        <v>45474</v>
      </c>
      <c r="W31" s="2"/>
      <c r="X31" s="2"/>
      <c r="Y31" s="2"/>
    </row>
    <row r="32" spans="1:25" x14ac:dyDescent="0.3">
      <c r="A32" s="2"/>
      <c r="B32" s="2"/>
      <c r="C32" s="2"/>
      <c r="D32" s="2"/>
      <c r="E32" s="2"/>
      <c r="F32" s="2"/>
      <c r="G32" s="2"/>
      <c r="H32" s="2"/>
      <c r="I32" s="2"/>
      <c r="J32" s="8"/>
      <c r="K32" s="11"/>
      <c r="L32" s="10"/>
      <c r="M32" s="2"/>
      <c r="N32" s="2"/>
      <c r="O32" s="2"/>
      <c r="P32" s="2"/>
      <c r="R32">
        <v>31</v>
      </c>
      <c r="S32" t="s">
        <v>88</v>
      </c>
      <c r="T32">
        <v>49153849</v>
      </c>
      <c r="U32">
        <v>6.0000000000000001E-3</v>
      </c>
      <c r="V32" s="13">
        <v>45748</v>
      </c>
      <c r="W32" s="2"/>
      <c r="X32" s="2"/>
      <c r="Y32" s="2"/>
    </row>
    <row r="33" spans="1:25" x14ac:dyDescent="0.3">
      <c r="A33" s="2"/>
      <c r="B33" s="2"/>
      <c r="C33" s="2"/>
      <c r="D33" s="2"/>
      <c r="E33" s="2"/>
      <c r="F33" s="2"/>
      <c r="G33" s="2"/>
      <c r="H33" s="2"/>
      <c r="I33" s="2"/>
      <c r="J33" s="8"/>
      <c r="K33" s="11"/>
      <c r="L33" s="10"/>
      <c r="M33" s="2"/>
      <c r="N33" s="2"/>
      <c r="O33" s="2"/>
      <c r="P33" s="2"/>
      <c r="R33">
        <v>32</v>
      </c>
      <c r="S33" t="s">
        <v>47</v>
      </c>
      <c r="T33">
        <v>47400000</v>
      </c>
      <c r="U33">
        <v>6.0000000000000001E-3</v>
      </c>
      <c r="V33" s="13">
        <v>45658</v>
      </c>
      <c r="W33" s="2"/>
      <c r="X33" s="2"/>
      <c r="Y33" s="2"/>
    </row>
    <row r="34" spans="1:25" x14ac:dyDescent="0.3">
      <c r="A34" s="2"/>
      <c r="B34" s="2"/>
      <c r="C34" s="2"/>
      <c r="D34" s="2"/>
      <c r="E34" s="2"/>
      <c r="F34" s="2"/>
      <c r="G34" s="2"/>
      <c r="H34" s="2"/>
      <c r="I34" s="2"/>
      <c r="J34" s="8"/>
      <c r="K34" s="11"/>
      <c r="L34" s="10"/>
      <c r="M34" s="2"/>
      <c r="N34" s="2"/>
      <c r="O34" s="2"/>
      <c r="P34" s="2"/>
      <c r="R34">
        <v>33</v>
      </c>
      <c r="S34" t="s">
        <v>45</v>
      </c>
      <c r="T34">
        <v>47067641</v>
      </c>
      <c r="U34">
        <v>6.0000000000000001E-3</v>
      </c>
      <c r="V34" s="13">
        <v>45474</v>
      </c>
      <c r="W34" s="2"/>
      <c r="X34" s="2"/>
      <c r="Y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8"/>
      <c r="K35" s="11"/>
      <c r="L35" s="10"/>
      <c r="M35" s="2"/>
      <c r="N35" s="2"/>
      <c r="O35" s="2"/>
      <c r="P35" s="2"/>
      <c r="R35">
        <v>34</v>
      </c>
      <c r="S35" t="s">
        <v>96</v>
      </c>
      <c r="T35">
        <v>46118793</v>
      </c>
      <c r="U35">
        <v>6.0000000000000001E-3</v>
      </c>
      <c r="V35" s="13">
        <v>45712</v>
      </c>
      <c r="W35" s="2"/>
      <c r="X35" s="2"/>
      <c r="Y35" s="2"/>
    </row>
    <row r="36" spans="1:25" x14ac:dyDescent="0.3">
      <c r="A36" s="2"/>
      <c r="B36" s="2"/>
      <c r="C36" s="2"/>
      <c r="D36" s="2"/>
      <c r="E36" s="2"/>
      <c r="F36" s="2"/>
      <c r="G36" s="2"/>
      <c r="H36" s="2"/>
      <c r="I36" s="2"/>
      <c r="J36" s="8"/>
      <c r="K36" s="11"/>
      <c r="L36" s="10"/>
      <c r="M36" s="2"/>
      <c r="N36" s="2"/>
      <c r="O36" s="2"/>
      <c r="P36" s="2"/>
      <c r="R36">
        <v>35</v>
      </c>
      <c r="S36" t="s">
        <v>118</v>
      </c>
      <c r="T36">
        <v>45905417</v>
      </c>
      <c r="U36">
        <v>6.0000000000000001E-3</v>
      </c>
      <c r="V36" s="13">
        <v>45422</v>
      </c>
      <c r="W36" s="2"/>
      <c r="X36" s="2"/>
      <c r="Y36" s="2"/>
    </row>
    <row r="37" spans="1:25" x14ac:dyDescent="0.3">
      <c r="A37" s="2"/>
      <c r="B37" s="2"/>
      <c r="C37" s="2"/>
      <c r="D37" s="2"/>
      <c r="E37" s="2"/>
      <c r="F37" s="2"/>
      <c r="G37" s="2"/>
      <c r="H37" s="2"/>
      <c r="I37" s="2"/>
      <c r="J37" s="8"/>
      <c r="K37" s="11"/>
      <c r="L37" s="10"/>
      <c r="M37" s="2"/>
      <c r="N37" s="2"/>
      <c r="O37" s="2"/>
      <c r="P37" s="2"/>
      <c r="R37">
        <v>36</v>
      </c>
      <c r="S37" t="s">
        <v>78</v>
      </c>
      <c r="T37">
        <v>42045000</v>
      </c>
      <c r="U37">
        <v>5.0000000000000001E-3</v>
      </c>
      <c r="V37" s="13">
        <v>45474</v>
      </c>
      <c r="W37" s="2"/>
      <c r="X37" s="2"/>
      <c r="Y37" s="2"/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8"/>
      <c r="K38" s="11"/>
      <c r="L38" s="10"/>
      <c r="M38" s="2"/>
      <c r="N38" s="2"/>
      <c r="O38" s="2"/>
      <c r="P38" s="2"/>
      <c r="R38">
        <v>37</v>
      </c>
      <c r="S38" t="s">
        <v>39</v>
      </c>
      <c r="T38">
        <v>41548787</v>
      </c>
      <c r="U38">
        <v>5.0000000000000001E-3</v>
      </c>
      <c r="V38" s="13">
        <v>45748</v>
      </c>
      <c r="W38" s="2"/>
      <c r="X38" s="2"/>
      <c r="Y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8"/>
      <c r="K39" s="11"/>
      <c r="L39" s="10"/>
      <c r="M39" s="2"/>
      <c r="N39" s="2"/>
      <c r="O39" s="2"/>
      <c r="P39" s="2"/>
      <c r="R39">
        <v>38</v>
      </c>
      <c r="S39" t="s">
        <v>94</v>
      </c>
      <c r="T39">
        <v>37860975</v>
      </c>
      <c r="U39">
        <v>5.0000000000000001E-3</v>
      </c>
      <c r="V39" s="13">
        <v>45839</v>
      </c>
      <c r="W39" s="2"/>
      <c r="X39" s="2"/>
      <c r="Y39" s="2"/>
    </row>
    <row r="40" spans="1:25" x14ac:dyDescent="0.3">
      <c r="A40" s="2"/>
      <c r="B40" s="2"/>
      <c r="C40" s="2"/>
      <c r="D40" s="2"/>
      <c r="E40" s="2"/>
      <c r="F40" s="2"/>
      <c r="G40" s="2"/>
      <c r="H40" s="2"/>
      <c r="I40" s="2"/>
      <c r="J40" s="8"/>
      <c r="K40" s="11"/>
      <c r="L40" s="10"/>
      <c r="M40" s="2"/>
      <c r="N40" s="2"/>
      <c r="O40" s="2"/>
      <c r="P40" s="2"/>
      <c r="R40">
        <v>39</v>
      </c>
      <c r="S40" t="s">
        <v>107</v>
      </c>
      <c r="T40">
        <v>37423000</v>
      </c>
      <c r="U40">
        <v>5.0000000000000001E-3</v>
      </c>
      <c r="V40" s="13">
        <v>45777</v>
      </c>
      <c r="W40" s="2"/>
      <c r="X40" s="2"/>
      <c r="Y40" s="2"/>
    </row>
    <row r="41" spans="1:25" x14ac:dyDescent="0.3">
      <c r="A41" s="2"/>
      <c r="B41" s="2"/>
      <c r="C41" s="2"/>
      <c r="D41" s="2"/>
      <c r="E41" s="2"/>
      <c r="F41" s="2"/>
      <c r="G41" s="2"/>
      <c r="H41" s="2"/>
      <c r="I41" s="2"/>
      <c r="J41" s="8"/>
      <c r="K41" s="11"/>
      <c r="L41" s="10"/>
      <c r="M41" s="2"/>
      <c r="N41" s="2"/>
      <c r="O41" s="2"/>
      <c r="P41" s="2"/>
      <c r="R41">
        <v>40</v>
      </c>
      <c r="S41" t="s">
        <v>95</v>
      </c>
      <c r="T41">
        <v>36828330</v>
      </c>
      <c r="U41">
        <v>4.0000000000000001E-3</v>
      </c>
      <c r="V41" s="13">
        <v>45536</v>
      </c>
      <c r="W41" s="2"/>
      <c r="X41" s="2"/>
      <c r="Y41" s="2"/>
    </row>
    <row r="42" spans="1:25" x14ac:dyDescent="0.3">
      <c r="A42" s="2"/>
      <c r="B42" s="2"/>
      <c r="C42" s="2"/>
      <c r="D42" s="2"/>
      <c r="E42" s="2"/>
      <c r="F42" s="2"/>
      <c r="G42" s="2"/>
      <c r="H42" s="2"/>
      <c r="I42" s="2"/>
      <c r="J42" s="8"/>
      <c r="K42" s="11"/>
      <c r="L42" s="10"/>
      <c r="M42" s="2"/>
      <c r="N42" s="2"/>
      <c r="O42" s="2"/>
      <c r="P42" s="2"/>
      <c r="R42">
        <v>41</v>
      </c>
      <c r="S42" t="s">
        <v>60</v>
      </c>
      <c r="T42">
        <v>36170961</v>
      </c>
      <c r="U42">
        <v>4.0000000000000001E-3</v>
      </c>
      <c r="V42" s="13">
        <v>45839</v>
      </c>
      <c r="W42" s="2"/>
      <c r="X42" s="2"/>
      <c r="Y42" s="2"/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8"/>
      <c r="K43" s="11"/>
      <c r="L43" s="10"/>
      <c r="M43" s="2"/>
      <c r="N43" s="2"/>
      <c r="O43" s="2"/>
      <c r="P43" s="2"/>
      <c r="R43">
        <v>42</v>
      </c>
      <c r="S43" t="s">
        <v>50</v>
      </c>
      <c r="T43">
        <v>35300280</v>
      </c>
      <c r="U43">
        <v>4.0000000000000001E-3</v>
      </c>
      <c r="V43" s="13">
        <v>45474</v>
      </c>
      <c r="W43" s="2"/>
      <c r="X43" s="2"/>
      <c r="Y43" s="2"/>
    </row>
    <row r="44" spans="1:25" x14ac:dyDescent="0.3">
      <c r="A44" s="2"/>
      <c r="B44" s="2"/>
      <c r="C44" s="2"/>
      <c r="D44" s="2"/>
      <c r="E44" s="2"/>
      <c r="F44" s="2"/>
      <c r="G44" s="2"/>
      <c r="H44" s="2"/>
      <c r="I44" s="2"/>
      <c r="J44" s="8"/>
      <c r="K44" s="11"/>
      <c r="L44" s="10"/>
      <c r="M44" s="2"/>
      <c r="N44" s="2"/>
      <c r="O44" s="2"/>
      <c r="P44" s="2"/>
      <c r="R44">
        <v>43</v>
      </c>
      <c r="S44" t="s">
        <v>57</v>
      </c>
      <c r="T44">
        <v>34350244</v>
      </c>
      <c r="U44">
        <v>4.0000000000000001E-3</v>
      </c>
      <c r="V44" s="13">
        <v>45839</v>
      </c>
      <c r="W44" s="2"/>
      <c r="X44" s="2"/>
      <c r="Y44" s="2"/>
    </row>
    <row r="45" spans="1:25" x14ac:dyDescent="0.3">
      <c r="A45" s="2"/>
      <c r="B45" s="2"/>
      <c r="C45" s="2"/>
      <c r="D45" s="2"/>
      <c r="E45" s="2"/>
      <c r="F45" s="2"/>
      <c r="G45" s="2"/>
      <c r="H45" s="2"/>
      <c r="I45" s="2"/>
      <c r="J45" s="8"/>
      <c r="K45" s="11"/>
      <c r="L45" s="10"/>
      <c r="M45" s="2"/>
      <c r="N45" s="2"/>
      <c r="O45" s="2"/>
      <c r="P45" s="2"/>
      <c r="R45">
        <v>44</v>
      </c>
      <c r="S45" t="s">
        <v>105</v>
      </c>
      <c r="T45">
        <v>34192800</v>
      </c>
      <c r="U45">
        <v>4.0000000000000001E-3</v>
      </c>
      <c r="V45" s="13">
        <v>45747</v>
      </c>
      <c r="W45" s="2"/>
      <c r="X45" s="2"/>
      <c r="Y45" s="2"/>
    </row>
    <row r="46" spans="1:25" x14ac:dyDescent="0.3">
      <c r="A46" s="2"/>
      <c r="B46" s="2"/>
      <c r="C46" s="2"/>
      <c r="D46" s="2"/>
      <c r="E46" s="2"/>
      <c r="F46" s="2"/>
      <c r="G46" s="2"/>
      <c r="H46" s="2"/>
      <c r="I46" s="2"/>
      <c r="J46" s="8"/>
      <c r="K46" s="11"/>
      <c r="L46" s="10"/>
      <c r="M46" s="2"/>
      <c r="N46" s="2"/>
      <c r="O46" s="2"/>
      <c r="P46" s="2"/>
      <c r="R46">
        <v>45</v>
      </c>
      <c r="S46" t="s">
        <v>119</v>
      </c>
      <c r="T46">
        <v>33742380</v>
      </c>
      <c r="U46">
        <v>4.0000000000000001E-3</v>
      </c>
      <c r="V46" s="13">
        <v>45839</v>
      </c>
      <c r="W46" s="2"/>
      <c r="X46" s="2"/>
      <c r="Y46" s="2"/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8"/>
      <c r="K47" s="11"/>
      <c r="L47" s="10"/>
      <c r="M47" s="2"/>
      <c r="N47" s="2"/>
      <c r="O47" s="2"/>
      <c r="P47" s="2"/>
      <c r="R47">
        <v>46</v>
      </c>
      <c r="S47" t="s">
        <v>73</v>
      </c>
      <c r="T47">
        <v>33244414</v>
      </c>
      <c r="U47">
        <v>4.0000000000000001E-3</v>
      </c>
      <c r="V47" s="13">
        <v>45474</v>
      </c>
      <c r="W47" s="2"/>
      <c r="X47" s="2"/>
      <c r="Y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8"/>
      <c r="K48" s="11"/>
      <c r="L48" s="10"/>
      <c r="M48" s="2"/>
      <c r="N48" s="2"/>
      <c r="O48" s="2"/>
      <c r="P48" s="2"/>
      <c r="R48">
        <v>47</v>
      </c>
      <c r="S48" t="s">
        <v>83</v>
      </c>
      <c r="T48">
        <v>32862000</v>
      </c>
      <c r="U48">
        <v>4.0000000000000001E-3</v>
      </c>
      <c r="V48" s="13">
        <v>45748</v>
      </c>
      <c r="W48" s="2"/>
      <c r="X48" s="2"/>
      <c r="Y48" s="2"/>
    </row>
    <row r="49" spans="1:25" x14ac:dyDescent="0.3">
      <c r="A49" s="2"/>
      <c r="B49" s="2"/>
      <c r="C49" s="2"/>
      <c r="D49" s="2"/>
      <c r="E49" s="2"/>
      <c r="F49" s="2"/>
      <c r="G49" s="2"/>
      <c r="H49" s="2"/>
      <c r="I49" s="2"/>
      <c r="J49" s="8"/>
      <c r="K49" s="11"/>
      <c r="L49" s="10"/>
      <c r="M49" s="2"/>
      <c r="N49" s="2"/>
      <c r="O49" s="2"/>
      <c r="P49" s="2"/>
      <c r="R49">
        <v>48</v>
      </c>
      <c r="S49" t="s">
        <v>92</v>
      </c>
      <c r="T49">
        <v>32684503</v>
      </c>
      <c r="U49">
        <v>4.0000000000000001E-3</v>
      </c>
      <c r="V49" s="13">
        <v>45108</v>
      </c>
      <c r="W49" s="2"/>
      <c r="X49" s="2"/>
      <c r="Y49" s="2"/>
    </row>
    <row r="50" spans="1:25" x14ac:dyDescent="0.3">
      <c r="A50" s="2"/>
      <c r="B50" s="2"/>
      <c r="C50" s="2"/>
      <c r="D50" s="2"/>
      <c r="E50" s="2"/>
      <c r="F50" s="2"/>
      <c r="G50" s="2"/>
      <c r="H50" s="2"/>
      <c r="I50" s="2"/>
      <c r="J50" s="8"/>
      <c r="K50" s="11"/>
      <c r="L50" s="10"/>
      <c r="M50" s="2"/>
      <c r="N50" s="2"/>
      <c r="O50" s="2"/>
      <c r="P50" s="2"/>
      <c r="R50">
        <v>49</v>
      </c>
      <c r="S50" t="s">
        <v>84</v>
      </c>
      <c r="T50">
        <v>31727042</v>
      </c>
      <c r="U50">
        <v>4.0000000000000001E-3</v>
      </c>
      <c r="V50" s="13">
        <v>45839</v>
      </c>
      <c r="W50" s="2"/>
      <c r="X50" s="2"/>
      <c r="Y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8"/>
      <c r="K51" s="11"/>
      <c r="L51" s="10"/>
      <c r="M51" s="2"/>
      <c r="N51" s="2"/>
      <c r="O51" s="2"/>
      <c r="P51" s="2"/>
      <c r="R51">
        <v>50</v>
      </c>
      <c r="S51" t="s">
        <v>90</v>
      </c>
      <c r="T51">
        <v>29442327</v>
      </c>
      <c r="U51">
        <v>4.0000000000000001E-3</v>
      </c>
      <c r="V51" s="13">
        <v>45839</v>
      </c>
      <c r="W51" s="2"/>
      <c r="X51" s="2"/>
      <c r="Y51" s="2"/>
    </row>
    <row r="52" spans="1:25" x14ac:dyDescent="0.3">
      <c r="A52" s="2"/>
      <c r="B52" s="2"/>
      <c r="C52" s="2"/>
      <c r="D52" s="2"/>
      <c r="E52" s="2"/>
      <c r="F52" s="2"/>
      <c r="G52" s="2"/>
      <c r="H52" s="2"/>
      <c r="I52" s="2"/>
      <c r="J52" s="8"/>
      <c r="K52" s="11"/>
      <c r="L52" s="10"/>
      <c r="M52" s="2"/>
      <c r="N52" s="2"/>
      <c r="O52" s="2"/>
      <c r="P52" s="2"/>
      <c r="R52">
        <v>51</v>
      </c>
      <c r="S52" t="s">
        <v>106</v>
      </c>
      <c r="T52">
        <v>29389150</v>
      </c>
      <c r="U52">
        <v>4.0000000000000001E-3</v>
      </c>
      <c r="V52" s="13">
        <v>44544</v>
      </c>
      <c r="W52" s="2"/>
      <c r="X52" s="2"/>
      <c r="Y52" s="2"/>
    </row>
    <row r="53" spans="1:25" x14ac:dyDescent="0.3">
      <c r="A53" s="2"/>
      <c r="B53" s="2"/>
      <c r="C53" s="2"/>
      <c r="D53" s="2"/>
      <c r="E53" s="2"/>
      <c r="F53" s="2"/>
      <c r="G53" s="2"/>
      <c r="H53" s="2"/>
      <c r="I53" s="2"/>
      <c r="J53" s="8"/>
      <c r="K53" s="11"/>
      <c r="L53" s="10"/>
      <c r="M53" s="2"/>
      <c r="N53" s="2"/>
      <c r="O53" s="2"/>
      <c r="P53" s="2"/>
      <c r="R53">
        <v>52</v>
      </c>
      <c r="S53" t="s">
        <v>132</v>
      </c>
      <c r="T53">
        <v>29164578</v>
      </c>
      <c r="U53">
        <v>4.0000000000000001E-3</v>
      </c>
      <c r="V53" s="13">
        <v>44525</v>
      </c>
      <c r="W53" s="2"/>
      <c r="X53" s="2"/>
      <c r="Y53" s="2"/>
    </row>
    <row r="54" spans="1:25" x14ac:dyDescent="0.3">
      <c r="A54" s="2"/>
      <c r="B54" s="2"/>
      <c r="C54" s="2"/>
      <c r="D54" s="2"/>
      <c r="E54" s="2"/>
      <c r="F54" s="2"/>
      <c r="G54" s="2"/>
      <c r="H54" s="2"/>
      <c r="I54" s="2"/>
      <c r="J54" s="8"/>
      <c r="K54" s="11"/>
      <c r="L54" s="10"/>
      <c r="M54" s="2"/>
      <c r="N54" s="2"/>
      <c r="O54" s="2"/>
      <c r="P54" s="2"/>
      <c r="R54">
        <v>53</v>
      </c>
      <c r="S54" t="s">
        <v>70</v>
      </c>
      <c r="T54">
        <v>28405543</v>
      </c>
      <c r="U54">
        <v>3.0000000000000001E-3</v>
      </c>
      <c r="V54" s="13">
        <v>45474</v>
      </c>
      <c r="W54" s="2"/>
      <c r="X54" s="2"/>
      <c r="Y54" s="2"/>
    </row>
    <row r="55" spans="1:25" x14ac:dyDescent="0.3">
      <c r="A55" s="2"/>
      <c r="B55" s="2"/>
      <c r="C55" s="2"/>
      <c r="D55" s="2"/>
      <c r="E55" s="2"/>
      <c r="F55" s="2"/>
      <c r="G55" s="2"/>
      <c r="H55" s="2"/>
      <c r="I55" s="2"/>
      <c r="J55" s="8"/>
      <c r="K55" s="11"/>
      <c r="L55" s="10"/>
      <c r="M55" s="2"/>
      <c r="N55" s="2"/>
      <c r="O55" s="2"/>
      <c r="P55" s="2"/>
      <c r="R55">
        <v>54</v>
      </c>
      <c r="S55" t="s">
        <v>43</v>
      </c>
      <c r="T55">
        <v>27400013</v>
      </c>
      <c r="U55">
        <v>3.0000000000000001E-3</v>
      </c>
      <c r="V55" s="13">
        <v>45657</v>
      </c>
      <c r="W55" s="2"/>
      <c r="X55" s="2"/>
      <c r="Y55" s="2"/>
    </row>
    <row r="56" spans="1:25" x14ac:dyDescent="0.3">
      <c r="A56" s="2"/>
      <c r="B56" s="2"/>
      <c r="C56" s="2"/>
      <c r="D56" s="2"/>
      <c r="E56" s="2"/>
      <c r="F56" s="2"/>
      <c r="G56" s="2"/>
      <c r="H56" s="2"/>
      <c r="I56" s="2"/>
      <c r="J56" s="8"/>
      <c r="K56" s="11"/>
      <c r="L56" s="10"/>
      <c r="M56" s="2"/>
      <c r="N56" s="2"/>
      <c r="O56" s="2"/>
      <c r="P56" s="2"/>
      <c r="R56">
        <v>55</v>
      </c>
      <c r="S56" t="s">
        <v>59</v>
      </c>
      <c r="T56">
        <v>26312034</v>
      </c>
      <c r="U56">
        <v>3.0000000000000001E-3</v>
      </c>
      <c r="V56" s="13">
        <v>45474</v>
      </c>
      <c r="W56" s="2"/>
      <c r="X56" s="2"/>
      <c r="Y56" s="2"/>
    </row>
    <row r="57" spans="1:25" x14ac:dyDescent="0.3">
      <c r="A57" s="2"/>
      <c r="B57" s="2"/>
      <c r="C57" s="2"/>
      <c r="D57" s="2"/>
      <c r="E57" s="2"/>
      <c r="F57" s="2"/>
      <c r="G57" s="2"/>
      <c r="H57" s="2"/>
      <c r="I57" s="2"/>
      <c r="J57" s="8"/>
      <c r="K57" s="11"/>
      <c r="L57" s="10"/>
      <c r="M57" s="2"/>
      <c r="N57" s="2"/>
      <c r="O57" s="2"/>
      <c r="P57" s="2"/>
      <c r="R57">
        <v>56</v>
      </c>
      <c r="S57" t="s">
        <v>136</v>
      </c>
      <c r="T57">
        <v>25950000</v>
      </c>
      <c r="U57">
        <v>3.0000000000000001E-3</v>
      </c>
      <c r="V57" s="13">
        <v>45474</v>
      </c>
      <c r="W57" s="2"/>
      <c r="X57" s="2"/>
      <c r="Y57" s="2"/>
    </row>
    <row r="58" spans="1:25" x14ac:dyDescent="0.3">
      <c r="A58" s="2"/>
      <c r="B58" s="2"/>
      <c r="C58" s="2"/>
      <c r="D58" s="2"/>
      <c r="E58" s="2"/>
      <c r="F58" s="2"/>
      <c r="G58" s="2"/>
      <c r="H58" s="2"/>
      <c r="I58" s="2"/>
      <c r="J58" s="8"/>
      <c r="K58" s="11"/>
      <c r="L58" s="10"/>
      <c r="M58" s="2"/>
      <c r="N58" s="2"/>
      <c r="O58" s="2"/>
      <c r="P58" s="2"/>
      <c r="R58">
        <v>57</v>
      </c>
      <c r="S58" t="s">
        <v>126</v>
      </c>
      <c r="T58">
        <v>24672760</v>
      </c>
      <c r="U58">
        <v>3.0000000000000001E-3</v>
      </c>
      <c r="V58" s="13">
        <v>45474</v>
      </c>
      <c r="W58" s="2"/>
      <c r="X58" s="2"/>
      <c r="Y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8"/>
      <c r="K59" s="11"/>
      <c r="L59" s="10"/>
      <c r="M59" s="2"/>
      <c r="N59" s="2"/>
      <c r="O59" s="2"/>
      <c r="P59" s="2"/>
      <c r="R59">
        <v>58</v>
      </c>
      <c r="S59" t="s">
        <v>112</v>
      </c>
      <c r="T59">
        <v>24070553</v>
      </c>
      <c r="U59">
        <v>3.0000000000000001E-3</v>
      </c>
      <c r="V59" s="13">
        <v>45839</v>
      </c>
      <c r="W59" s="2"/>
      <c r="X59" s="2"/>
      <c r="Y59" s="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8"/>
      <c r="K60" s="11"/>
      <c r="L60" s="10"/>
      <c r="M60" s="2"/>
      <c r="N60" s="2"/>
      <c r="O60" s="2"/>
      <c r="P60" s="2"/>
      <c r="R60">
        <v>59</v>
      </c>
      <c r="S60" t="s">
        <v>174</v>
      </c>
      <c r="T60">
        <v>23355470</v>
      </c>
      <c r="U60">
        <v>3.0000000000000001E-3</v>
      </c>
      <c r="V60" s="13">
        <v>45808</v>
      </c>
      <c r="W60" s="2"/>
      <c r="X60" s="2"/>
      <c r="Y60" s="2"/>
    </row>
    <row r="61" spans="1:25" x14ac:dyDescent="0.3">
      <c r="A61" s="2"/>
      <c r="B61" s="2"/>
      <c r="C61" s="2"/>
      <c r="D61" s="2"/>
      <c r="E61" s="2"/>
      <c r="F61" s="2"/>
      <c r="G61" s="2"/>
      <c r="H61" s="2"/>
      <c r="I61" s="2"/>
      <c r="J61" s="8"/>
      <c r="K61" s="11"/>
      <c r="L61" s="10"/>
      <c r="M61" s="2"/>
      <c r="N61" s="2"/>
      <c r="O61" s="2"/>
      <c r="P61" s="2"/>
      <c r="R61">
        <v>60</v>
      </c>
      <c r="S61" t="s">
        <v>61</v>
      </c>
      <c r="T61">
        <v>22395489</v>
      </c>
      <c r="U61">
        <v>3.0000000000000001E-3</v>
      </c>
      <c r="V61" s="13">
        <v>44727</v>
      </c>
      <c r="W61" s="2"/>
      <c r="X61" s="2"/>
      <c r="Y61" s="2"/>
    </row>
    <row r="62" spans="1:25" x14ac:dyDescent="0.3">
      <c r="A62" s="2"/>
      <c r="B62" s="2"/>
      <c r="C62" s="2"/>
      <c r="D62" s="2"/>
      <c r="E62" s="2"/>
      <c r="F62" s="2"/>
      <c r="G62" s="2"/>
      <c r="H62" s="2"/>
      <c r="I62" s="2"/>
      <c r="J62" s="8"/>
      <c r="K62" s="11"/>
      <c r="L62" s="10"/>
      <c r="M62" s="2"/>
      <c r="N62" s="2"/>
      <c r="O62" s="2"/>
      <c r="P62" s="2"/>
      <c r="R62">
        <v>61</v>
      </c>
      <c r="S62" t="s">
        <v>159</v>
      </c>
      <c r="T62">
        <v>21763170</v>
      </c>
      <c r="U62">
        <v>3.0000000000000001E-3</v>
      </c>
      <c r="V62" s="13">
        <v>45645</v>
      </c>
      <c r="W62" s="2"/>
      <c r="X62" s="2"/>
      <c r="Y62" s="2"/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8"/>
      <c r="K63" s="11"/>
      <c r="L63" s="10"/>
      <c r="M63" s="2"/>
      <c r="N63" s="2"/>
      <c r="O63" s="2"/>
      <c r="P63" s="2"/>
      <c r="R63">
        <v>62</v>
      </c>
      <c r="S63" t="s">
        <v>137</v>
      </c>
      <c r="T63">
        <v>20734262</v>
      </c>
      <c r="U63">
        <v>3.0000000000000001E-3</v>
      </c>
      <c r="V63" s="13">
        <v>45839</v>
      </c>
      <c r="W63" s="2"/>
      <c r="X63" s="2"/>
      <c r="Y63" s="2"/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8"/>
      <c r="K64" s="11"/>
      <c r="L64" s="10"/>
      <c r="M64" s="2"/>
      <c r="N64" s="2"/>
      <c r="O64" s="2"/>
      <c r="P64" s="2"/>
      <c r="R64">
        <v>63</v>
      </c>
      <c r="S64" t="s">
        <v>46</v>
      </c>
      <c r="T64">
        <v>20370672</v>
      </c>
      <c r="U64">
        <v>2E-3</v>
      </c>
      <c r="V64" s="13">
        <v>45809</v>
      </c>
      <c r="W64" s="2"/>
      <c r="X64" s="2"/>
      <c r="Y64" s="2"/>
    </row>
    <row r="65" spans="1:25" x14ac:dyDescent="0.3">
      <c r="A65" s="2"/>
      <c r="B65" s="2"/>
      <c r="C65" s="2"/>
      <c r="D65" s="2"/>
      <c r="E65" s="2"/>
      <c r="F65" s="2"/>
      <c r="G65" s="2"/>
      <c r="H65" s="2"/>
      <c r="I65" s="2"/>
      <c r="J65" s="8"/>
      <c r="K65" s="11"/>
      <c r="L65" s="10"/>
      <c r="M65" s="2"/>
      <c r="N65" s="2"/>
      <c r="O65" s="2"/>
      <c r="P65" s="2"/>
      <c r="R65">
        <v>64</v>
      </c>
      <c r="S65" t="s">
        <v>75</v>
      </c>
      <c r="T65">
        <v>20206953</v>
      </c>
      <c r="U65">
        <v>2E-3</v>
      </c>
      <c r="V65" s="13">
        <v>45838</v>
      </c>
      <c r="W65" s="2"/>
      <c r="X65" s="2"/>
      <c r="Y65" s="2"/>
    </row>
    <row r="66" spans="1:25" x14ac:dyDescent="0.3">
      <c r="A66" s="2"/>
      <c r="B66" s="2"/>
      <c r="C66" s="2"/>
      <c r="D66" s="2"/>
      <c r="E66" s="2"/>
      <c r="F66" s="2"/>
      <c r="G66" s="2"/>
      <c r="H66" s="2"/>
      <c r="I66" s="2"/>
      <c r="J66" s="8"/>
      <c r="K66" s="11"/>
      <c r="L66" s="10"/>
      <c r="M66" s="2"/>
      <c r="N66" s="2"/>
      <c r="O66" s="2"/>
      <c r="P66" s="2"/>
      <c r="R66">
        <v>65</v>
      </c>
      <c r="S66" t="s">
        <v>76</v>
      </c>
      <c r="T66">
        <v>19693423</v>
      </c>
      <c r="U66">
        <v>2E-3</v>
      </c>
      <c r="V66" s="13">
        <v>44812</v>
      </c>
      <c r="W66" s="2"/>
      <c r="X66" s="2"/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8"/>
      <c r="K67" s="11"/>
      <c r="L67" s="10"/>
      <c r="M67" s="2"/>
      <c r="N67" s="2"/>
      <c r="O67" s="2"/>
      <c r="P67" s="2"/>
      <c r="R67">
        <v>66</v>
      </c>
      <c r="S67" t="s">
        <v>58</v>
      </c>
      <c r="T67">
        <v>19340757</v>
      </c>
      <c r="U67">
        <v>2E-3</v>
      </c>
      <c r="V67" s="13">
        <v>45839</v>
      </c>
      <c r="W67" s="2"/>
      <c r="X67" s="2"/>
      <c r="Y67" s="2"/>
    </row>
    <row r="68" spans="1:25" x14ac:dyDescent="0.3">
      <c r="A68" s="2"/>
      <c r="B68" s="2"/>
      <c r="C68" s="2"/>
      <c r="D68" s="2"/>
      <c r="E68" s="2"/>
      <c r="F68" s="2"/>
      <c r="G68" s="2"/>
      <c r="H68" s="2"/>
      <c r="I68" s="2"/>
      <c r="J68" s="8"/>
      <c r="K68" s="11"/>
      <c r="L68" s="10"/>
      <c r="M68" s="2"/>
      <c r="N68" s="2"/>
      <c r="O68" s="2"/>
      <c r="P68" s="2"/>
      <c r="R68">
        <v>67</v>
      </c>
      <c r="S68" t="s">
        <v>120</v>
      </c>
      <c r="T68">
        <v>19064409</v>
      </c>
      <c r="U68">
        <v>2E-3</v>
      </c>
      <c r="V68" s="13">
        <v>45292</v>
      </c>
      <c r="W68" s="2"/>
      <c r="X68" s="2"/>
      <c r="Y68" s="2"/>
    </row>
    <row r="69" spans="1:25" x14ac:dyDescent="0.3">
      <c r="A69" s="2"/>
      <c r="B69" s="2"/>
      <c r="C69" s="2"/>
      <c r="D69" s="2"/>
      <c r="E69" s="2"/>
      <c r="F69" s="2"/>
      <c r="G69" s="2"/>
      <c r="H69" s="2"/>
      <c r="I69" s="2"/>
      <c r="J69" s="8"/>
      <c r="K69" s="11"/>
      <c r="L69" s="10"/>
      <c r="M69" s="2"/>
      <c r="N69" s="2"/>
      <c r="O69" s="2"/>
      <c r="P69" s="2"/>
      <c r="R69">
        <v>68</v>
      </c>
      <c r="S69" t="s">
        <v>81</v>
      </c>
      <c r="T69">
        <v>19009151</v>
      </c>
      <c r="U69">
        <v>2E-3</v>
      </c>
      <c r="V69" s="13">
        <v>45474</v>
      </c>
      <c r="W69" s="2"/>
      <c r="X69" s="2"/>
      <c r="Y69" s="2"/>
    </row>
    <row r="70" spans="1:25" x14ac:dyDescent="0.3">
      <c r="A70" s="2"/>
      <c r="B70" s="2"/>
      <c r="C70" s="2"/>
      <c r="D70" s="2"/>
      <c r="E70" s="2"/>
      <c r="F70" s="2"/>
      <c r="G70" s="2"/>
      <c r="H70" s="2"/>
      <c r="I70" s="2"/>
      <c r="J70" s="8"/>
      <c r="K70" s="11"/>
      <c r="L70" s="10"/>
      <c r="M70" s="2"/>
      <c r="N70" s="2"/>
      <c r="O70" s="2"/>
      <c r="P70" s="2"/>
      <c r="R70">
        <v>69</v>
      </c>
      <c r="S70" t="s">
        <v>125</v>
      </c>
      <c r="T70">
        <v>18126390</v>
      </c>
      <c r="U70">
        <v>2E-3</v>
      </c>
      <c r="V70" s="13">
        <v>45061</v>
      </c>
      <c r="W70" s="2"/>
      <c r="X70" s="2"/>
      <c r="Y70" s="2"/>
    </row>
    <row r="71" spans="1:25" x14ac:dyDescent="0.3">
      <c r="A71" s="2"/>
      <c r="B71" s="2"/>
      <c r="C71" s="2"/>
      <c r="D71" s="2"/>
      <c r="E71" s="2"/>
      <c r="F71" s="2"/>
      <c r="G71" s="2"/>
      <c r="H71" s="2"/>
      <c r="I71" s="2"/>
      <c r="J71" s="8"/>
      <c r="K71" s="11"/>
      <c r="L71" s="10"/>
      <c r="M71" s="2"/>
      <c r="N71" s="2"/>
      <c r="O71" s="2"/>
      <c r="P71" s="2"/>
      <c r="R71">
        <v>70</v>
      </c>
      <c r="S71" t="s">
        <v>144</v>
      </c>
      <c r="T71">
        <v>18079810</v>
      </c>
      <c r="U71">
        <v>2E-3</v>
      </c>
      <c r="V71" s="13">
        <v>45839</v>
      </c>
      <c r="W71" s="2"/>
      <c r="X71" s="2"/>
      <c r="Y71" s="2"/>
    </row>
    <row r="72" spans="1:25" x14ac:dyDescent="0.3">
      <c r="A72" s="2"/>
      <c r="B72" s="2"/>
      <c r="C72" s="2"/>
      <c r="D72" s="2"/>
      <c r="E72" s="2"/>
      <c r="F72" s="2"/>
      <c r="G72" s="2"/>
      <c r="H72" s="2"/>
      <c r="I72" s="2"/>
      <c r="J72" s="8"/>
      <c r="K72" s="11"/>
      <c r="L72" s="10"/>
      <c r="M72" s="2"/>
      <c r="N72" s="2"/>
      <c r="O72" s="2"/>
      <c r="P72" s="2"/>
      <c r="R72">
        <v>71</v>
      </c>
      <c r="S72" t="s">
        <v>170</v>
      </c>
      <c r="T72">
        <v>18077662</v>
      </c>
      <c r="U72">
        <v>2E-3</v>
      </c>
      <c r="V72" s="13">
        <v>45808</v>
      </c>
      <c r="W72" s="2"/>
      <c r="X72" s="2"/>
      <c r="Y72" s="2"/>
    </row>
    <row r="73" spans="1:25" x14ac:dyDescent="0.3">
      <c r="A73" s="2"/>
      <c r="B73" s="2"/>
      <c r="C73" s="2"/>
      <c r="D73" s="2"/>
      <c r="E73" s="2"/>
      <c r="F73" s="2"/>
      <c r="G73" s="2"/>
      <c r="H73" s="2"/>
      <c r="I73" s="2"/>
      <c r="J73" s="8"/>
      <c r="K73" s="11"/>
      <c r="L73" s="10"/>
      <c r="M73" s="2"/>
      <c r="N73" s="2"/>
      <c r="O73" s="2"/>
      <c r="P73" s="2"/>
      <c r="R73">
        <v>72</v>
      </c>
      <c r="S73" t="s">
        <v>127</v>
      </c>
      <c r="T73">
        <v>17577760</v>
      </c>
      <c r="U73">
        <v>2E-3</v>
      </c>
      <c r="V73" s="13">
        <v>45839</v>
      </c>
      <c r="W73" s="2"/>
      <c r="X73" s="2"/>
      <c r="Y73" s="2"/>
    </row>
    <row r="74" spans="1:25" x14ac:dyDescent="0.3">
      <c r="A74" s="2"/>
      <c r="B74" s="2"/>
      <c r="C74" s="2"/>
      <c r="D74" s="2"/>
      <c r="E74" s="2"/>
      <c r="F74" s="2"/>
      <c r="G74" s="2"/>
      <c r="H74" s="2"/>
      <c r="I74" s="2"/>
      <c r="J74" s="8"/>
      <c r="K74" s="11"/>
      <c r="L74" s="10"/>
      <c r="M74" s="2"/>
      <c r="N74" s="2"/>
      <c r="O74" s="2"/>
      <c r="P74" s="2"/>
      <c r="R74">
        <v>73</v>
      </c>
      <c r="S74" t="s">
        <v>111</v>
      </c>
      <c r="T74">
        <v>16938986</v>
      </c>
      <c r="U74">
        <v>2E-3</v>
      </c>
      <c r="V74" s="13">
        <v>44835</v>
      </c>
      <c r="W74" s="2"/>
      <c r="X74" s="2"/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8"/>
      <c r="K75" s="11"/>
      <c r="L75" s="10"/>
      <c r="M75" s="2"/>
      <c r="N75" s="2"/>
      <c r="O75" s="2"/>
      <c r="P75" s="2"/>
      <c r="R75">
        <v>74</v>
      </c>
      <c r="S75" t="s">
        <v>98</v>
      </c>
      <c r="T75">
        <v>16751469</v>
      </c>
      <c r="U75">
        <v>2E-3</v>
      </c>
      <c r="V75" s="13">
        <v>45474</v>
      </c>
      <c r="W75" s="2"/>
      <c r="X75" s="2"/>
      <c r="Y75" s="2"/>
    </row>
    <row r="76" spans="1:25" x14ac:dyDescent="0.3">
      <c r="A76" s="2"/>
      <c r="B76" s="2"/>
      <c r="C76" s="2"/>
      <c r="D76" s="2"/>
      <c r="E76" s="2"/>
      <c r="F76" s="2"/>
      <c r="G76" s="2"/>
      <c r="H76" s="2"/>
      <c r="I76" s="2"/>
      <c r="J76" s="8"/>
      <c r="K76" s="11"/>
      <c r="L76" s="10"/>
      <c r="M76" s="2"/>
      <c r="N76" s="2"/>
      <c r="O76" s="2"/>
      <c r="P76" s="2"/>
      <c r="R76">
        <v>75</v>
      </c>
      <c r="S76" t="s">
        <v>79</v>
      </c>
      <c r="T76">
        <v>15786898</v>
      </c>
      <c r="U76">
        <v>2E-3</v>
      </c>
      <c r="V76" s="13">
        <v>45839</v>
      </c>
      <c r="W76" s="2"/>
      <c r="X76" s="2"/>
      <c r="Y76" s="2"/>
    </row>
    <row r="77" spans="1:25" x14ac:dyDescent="0.3">
      <c r="A77" s="2"/>
      <c r="B77" s="2"/>
      <c r="C77" s="2"/>
      <c r="D77" s="2"/>
      <c r="E77" s="2"/>
      <c r="F77" s="2"/>
      <c r="G77" s="2"/>
      <c r="H77" s="2"/>
      <c r="I77" s="2"/>
      <c r="J77" s="8"/>
      <c r="K77" s="11"/>
      <c r="L77" s="10"/>
      <c r="M77" s="2"/>
      <c r="N77" s="2"/>
      <c r="O77" s="2"/>
      <c r="P77" s="2"/>
      <c r="R77">
        <v>76</v>
      </c>
      <c r="S77" t="s">
        <v>116</v>
      </c>
      <c r="T77">
        <v>14363931</v>
      </c>
      <c r="U77">
        <v>2E-3</v>
      </c>
      <c r="V77" s="13">
        <v>45839</v>
      </c>
      <c r="W77" s="2"/>
      <c r="X77" s="2"/>
      <c r="Y77" s="2"/>
    </row>
    <row r="78" spans="1:25" x14ac:dyDescent="0.3">
      <c r="A78" s="2"/>
      <c r="B78" s="2"/>
      <c r="C78" s="2"/>
      <c r="D78" s="2"/>
      <c r="E78" s="2"/>
      <c r="F78" s="2"/>
      <c r="G78" s="2"/>
      <c r="H78" s="2"/>
      <c r="I78" s="2"/>
      <c r="J78" s="8"/>
      <c r="K78" s="11"/>
      <c r="L78" s="10"/>
      <c r="M78" s="2"/>
      <c r="N78" s="2"/>
      <c r="O78" s="2"/>
      <c r="P78" s="2"/>
      <c r="R78">
        <v>77</v>
      </c>
      <c r="S78" t="s">
        <v>184</v>
      </c>
      <c r="T78">
        <v>14104969</v>
      </c>
      <c r="U78">
        <v>2E-3</v>
      </c>
      <c r="V78" s="13">
        <v>45839</v>
      </c>
      <c r="W78" s="2"/>
      <c r="X78" s="2"/>
      <c r="Y78" s="2"/>
    </row>
    <row r="79" spans="1:25" x14ac:dyDescent="0.3">
      <c r="A79" s="2"/>
      <c r="B79" s="2"/>
      <c r="C79" s="2"/>
      <c r="D79" s="2"/>
      <c r="E79" s="2"/>
      <c r="F79" s="2"/>
      <c r="G79" s="2"/>
      <c r="H79" s="2"/>
      <c r="I79" s="2"/>
      <c r="J79" s="8"/>
      <c r="K79" s="11"/>
      <c r="L79" s="10"/>
      <c r="M79" s="2"/>
      <c r="N79" s="2"/>
      <c r="O79" s="2"/>
      <c r="P79" s="2"/>
      <c r="R79">
        <v>78</v>
      </c>
      <c r="S79" t="s">
        <v>139</v>
      </c>
      <c r="T79">
        <v>13224860</v>
      </c>
      <c r="U79">
        <v>2E-3</v>
      </c>
      <c r="V79" s="13">
        <v>45839</v>
      </c>
      <c r="W79" s="2"/>
      <c r="X79" s="2"/>
      <c r="Y79" s="2"/>
    </row>
    <row r="80" spans="1:25" x14ac:dyDescent="0.3">
      <c r="A80" s="2"/>
      <c r="B80" s="2"/>
      <c r="C80" s="2"/>
      <c r="D80" s="2"/>
      <c r="E80" s="2"/>
      <c r="F80" s="2"/>
      <c r="G80" s="2"/>
      <c r="H80" s="2"/>
      <c r="I80" s="2"/>
      <c r="J80" s="8"/>
      <c r="K80" s="11"/>
      <c r="L80" s="10"/>
      <c r="M80" s="2"/>
      <c r="N80" s="2"/>
      <c r="O80" s="2"/>
      <c r="P80" s="2"/>
      <c r="R80">
        <v>79</v>
      </c>
      <c r="S80" t="s">
        <v>182</v>
      </c>
      <c r="T80">
        <v>12332788</v>
      </c>
      <c r="U80">
        <v>2E-3</v>
      </c>
      <c r="V80" s="13">
        <v>45520</v>
      </c>
      <c r="W80" s="2"/>
      <c r="X80" s="2"/>
      <c r="Y80" s="2"/>
    </row>
    <row r="81" spans="1:25" x14ac:dyDescent="0.3">
      <c r="A81" s="2"/>
      <c r="B81" s="2"/>
      <c r="C81" s="2"/>
      <c r="D81" s="2"/>
      <c r="E81" s="2"/>
      <c r="F81" s="2"/>
      <c r="G81" s="2"/>
      <c r="H81" s="2"/>
      <c r="I81" s="2"/>
      <c r="J81" s="8"/>
      <c r="K81" s="11"/>
      <c r="L81" s="10"/>
      <c r="M81" s="2"/>
      <c r="N81" s="2"/>
      <c r="O81" s="2"/>
      <c r="P81" s="2"/>
      <c r="R81">
        <v>80</v>
      </c>
      <c r="S81" t="s">
        <v>130</v>
      </c>
      <c r="T81">
        <v>11972169</v>
      </c>
      <c r="U81">
        <v>1E-3</v>
      </c>
      <c r="V81" s="13">
        <v>45602</v>
      </c>
      <c r="W81" s="2"/>
      <c r="X81" s="2"/>
      <c r="Y81" s="2"/>
    </row>
    <row r="82" spans="1:25" x14ac:dyDescent="0.3">
      <c r="A82" s="2"/>
      <c r="B82" s="2"/>
      <c r="C82" s="2"/>
      <c r="D82" s="2"/>
      <c r="E82" s="2"/>
      <c r="F82" s="2"/>
      <c r="G82" s="2"/>
      <c r="H82" s="2"/>
      <c r="I82" s="2"/>
      <c r="J82" s="8"/>
      <c r="K82" s="11"/>
      <c r="L82" s="10"/>
      <c r="M82" s="2"/>
      <c r="N82" s="2"/>
      <c r="O82" s="2"/>
      <c r="P82" s="2"/>
      <c r="R82">
        <v>81</v>
      </c>
      <c r="S82" t="s">
        <v>183</v>
      </c>
      <c r="T82">
        <v>11867032</v>
      </c>
      <c r="U82">
        <v>1E-3</v>
      </c>
      <c r="V82" s="13">
        <v>45474</v>
      </c>
      <c r="W82" s="2"/>
      <c r="X82" s="2"/>
      <c r="Y82" s="2"/>
    </row>
    <row r="83" spans="1:25" x14ac:dyDescent="0.3">
      <c r="A83" s="2"/>
      <c r="B83" s="2"/>
      <c r="C83" s="2"/>
      <c r="D83" s="2"/>
      <c r="E83" s="2"/>
      <c r="F83" s="2"/>
      <c r="G83" s="2"/>
      <c r="H83" s="2"/>
      <c r="I83" s="2"/>
      <c r="J83" s="8"/>
      <c r="K83" s="11"/>
      <c r="L83" s="10"/>
      <c r="M83" s="2"/>
      <c r="N83" s="2"/>
      <c r="O83" s="2"/>
      <c r="P83" s="2"/>
      <c r="R83">
        <v>82</v>
      </c>
      <c r="S83" t="s">
        <v>176</v>
      </c>
      <c r="T83">
        <v>11825551</v>
      </c>
      <c r="U83">
        <v>1E-3</v>
      </c>
      <c r="V83" s="13">
        <v>45658</v>
      </c>
      <c r="W83" s="2"/>
      <c r="X83" s="2"/>
      <c r="Y83" s="2"/>
    </row>
    <row r="84" spans="1:25" x14ac:dyDescent="0.3">
      <c r="A84" s="2"/>
      <c r="B84" s="2"/>
      <c r="C84" s="2"/>
      <c r="D84" s="2"/>
      <c r="E84" s="2"/>
      <c r="F84" s="2"/>
      <c r="G84" s="2"/>
      <c r="H84" s="2"/>
      <c r="I84" s="2"/>
      <c r="J84" s="8"/>
      <c r="K84" s="11"/>
      <c r="L84" s="10"/>
      <c r="M84" s="2"/>
      <c r="N84" s="2"/>
      <c r="O84" s="2"/>
      <c r="P84" s="2"/>
      <c r="R84">
        <v>83</v>
      </c>
      <c r="S84" t="s">
        <v>91</v>
      </c>
      <c r="T84">
        <v>11781559</v>
      </c>
      <c r="U84">
        <v>1E-3</v>
      </c>
      <c r="V84" s="13">
        <v>44378</v>
      </c>
      <c r="W84" s="2"/>
      <c r="X84" s="2"/>
      <c r="Y84" s="2"/>
    </row>
    <row r="85" spans="1:25" x14ac:dyDescent="0.3">
      <c r="A85" s="2"/>
      <c r="B85" s="2"/>
      <c r="C85" s="2"/>
      <c r="D85" s="2"/>
      <c r="E85" s="2"/>
      <c r="F85" s="2"/>
      <c r="G85" s="2"/>
      <c r="H85" s="2"/>
      <c r="I85" s="2"/>
      <c r="J85" s="8"/>
      <c r="K85" s="11"/>
      <c r="L85" s="10"/>
      <c r="M85" s="2"/>
      <c r="N85" s="2"/>
      <c r="O85" s="2"/>
      <c r="P85" s="2"/>
      <c r="R85">
        <v>84</v>
      </c>
      <c r="S85" t="s">
        <v>149</v>
      </c>
      <c r="T85">
        <v>11734000</v>
      </c>
      <c r="U85">
        <v>1E-3</v>
      </c>
      <c r="V85" s="13">
        <v>45657</v>
      </c>
      <c r="W85" s="2"/>
      <c r="X85" s="2"/>
      <c r="Y85" s="2"/>
    </row>
    <row r="86" spans="1:25" x14ac:dyDescent="0.3">
      <c r="A86" s="2"/>
      <c r="B86" s="2"/>
      <c r="C86" s="2"/>
      <c r="D86" s="2"/>
      <c r="E86" s="2"/>
      <c r="F86" s="2"/>
      <c r="G86" s="2"/>
      <c r="H86" s="2"/>
      <c r="I86" s="2"/>
      <c r="J86" s="8"/>
      <c r="K86" s="11"/>
      <c r="L86" s="10"/>
      <c r="M86" s="2"/>
      <c r="N86" s="2"/>
      <c r="O86" s="2"/>
      <c r="P86" s="2"/>
      <c r="R86">
        <v>85</v>
      </c>
      <c r="S86" t="s">
        <v>65</v>
      </c>
      <c r="T86">
        <v>11312620</v>
      </c>
      <c r="U86">
        <v>1E-3</v>
      </c>
      <c r="V86" s="13">
        <v>45374</v>
      </c>
      <c r="W86" s="2"/>
      <c r="X86" s="2"/>
      <c r="Y86" s="2"/>
    </row>
    <row r="87" spans="1:25" x14ac:dyDescent="0.3">
      <c r="A87" s="2"/>
      <c r="B87" s="2"/>
      <c r="C87" s="2"/>
      <c r="D87" s="2"/>
      <c r="E87" s="2"/>
      <c r="F87" s="2"/>
      <c r="G87" s="2"/>
      <c r="H87" s="2"/>
      <c r="I87" s="2"/>
      <c r="J87" s="8"/>
      <c r="K87" s="11"/>
      <c r="L87" s="10"/>
      <c r="M87" s="2"/>
      <c r="N87" s="2"/>
      <c r="O87" s="2"/>
      <c r="P87" s="2"/>
      <c r="R87">
        <v>86</v>
      </c>
      <c r="S87" t="s">
        <v>154</v>
      </c>
      <c r="T87">
        <v>10876875</v>
      </c>
      <c r="U87">
        <v>1E-3</v>
      </c>
      <c r="V87" s="13">
        <v>45747</v>
      </c>
      <c r="W87" s="2"/>
      <c r="X87" s="2"/>
      <c r="Y87" s="2"/>
    </row>
    <row r="88" spans="1:25" x14ac:dyDescent="0.3">
      <c r="A88" s="2"/>
      <c r="B88" s="2"/>
      <c r="C88" s="2"/>
      <c r="D88" s="2"/>
      <c r="E88" s="2"/>
      <c r="F88" s="2"/>
      <c r="G88" s="2"/>
      <c r="H88" s="2"/>
      <c r="I88" s="2"/>
      <c r="J88" s="8"/>
      <c r="K88" s="11"/>
      <c r="L88" s="10"/>
      <c r="M88" s="2"/>
      <c r="N88" s="2"/>
      <c r="O88" s="2"/>
      <c r="P88" s="2"/>
      <c r="R88">
        <v>87</v>
      </c>
      <c r="S88" t="s">
        <v>167</v>
      </c>
      <c r="T88">
        <v>10771504</v>
      </c>
      <c r="U88">
        <v>1E-3</v>
      </c>
      <c r="V88" s="13">
        <v>44875</v>
      </c>
      <c r="W88" s="2"/>
      <c r="X88" s="2"/>
      <c r="Y88" s="2"/>
    </row>
    <row r="89" spans="1:25" x14ac:dyDescent="0.3">
      <c r="A89" s="2"/>
      <c r="B89" s="2"/>
      <c r="C89" s="2"/>
      <c r="D89" s="2"/>
      <c r="E89" s="2"/>
      <c r="F89" s="2"/>
      <c r="G89" s="2"/>
      <c r="H89" s="2"/>
      <c r="I89" s="2"/>
      <c r="J89" s="8"/>
      <c r="K89" s="11"/>
      <c r="L89" s="10"/>
      <c r="M89" s="2"/>
      <c r="N89" s="2"/>
      <c r="O89" s="2"/>
      <c r="P89" s="2"/>
      <c r="R89">
        <v>88</v>
      </c>
      <c r="S89" t="s">
        <v>148</v>
      </c>
      <c r="T89">
        <v>10749635</v>
      </c>
      <c r="U89">
        <v>1E-3</v>
      </c>
      <c r="V89" s="13">
        <v>45657</v>
      </c>
      <c r="W89" s="2"/>
      <c r="X89" s="2"/>
      <c r="Y89" s="2"/>
    </row>
    <row r="90" spans="1:25" x14ac:dyDescent="0.3">
      <c r="A90" s="2"/>
      <c r="B90" s="2"/>
      <c r="C90" s="2"/>
      <c r="D90" s="2"/>
      <c r="E90" s="2"/>
      <c r="F90" s="2"/>
      <c r="G90" s="2"/>
      <c r="H90" s="2"/>
      <c r="I90" s="2"/>
      <c r="J90" s="8"/>
      <c r="K90" s="11"/>
      <c r="L90" s="10"/>
      <c r="M90" s="2"/>
      <c r="N90" s="2"/>
      <c r="O90" s="2"/>
      <c r="P90" s="2"/>
      <c r="R90">
        <v>89</v>
      </c>
      <c r="S90" t="s">
        <v>153</v>
      </c>
      <c r="T90">
        <v>10678556</v>
      </c>
      <c r="U90">
        <v>1E-3</v>
      </c>
      <c r="V90" s="13">
        <v>45291</v>
      </c>
      <c r="W90" s="2"/>
      <c r="X90" s="2"/>
      <c r="Y90" s="2"/>
    </row>
    <row r="91" spans="1:25" x14ac:dyDescent="0.3">
      <c r="A91" s="2"/>
      <c r="B91" s="2"/>
      <c r="C91" s="2"/>
      <c r="D91" s="2"/>
      <c r="E91" s="2"/>
      <c r="F91" s="2"/>
      <c r="G91" s="2"/>
      <c r="H91" s="2"/>
      <c r="I91" s="2"/>
      <c r="J91" s="8"/>
      <c r="K91" s="11"/>
      <c r="L91" s="10"/>
      <c r="M91" s="2"/>
      <c r="N91" s="2"/>
      <c r="O91" s="2"/>
      <c r="P91" s="2"/>
      <c r="R91">
        <v>90</v>
      </c>
      <c r="S91" t="s">
        <v>93</v>
      </c>
      <c r="T91">
        <v>10588818</v>
      </c>
      <c r="U91">
        <v>1E-3</v>
      </c>
      <c r="V91" s="13">
        <v>45777</v>
      </c>
      <c r="W91" s="2"/>
      <c r="X91" s="2"/>
      <c r="Y91" s="2"/>
    </row>
    <row r="92" spans="1:25" x14ac:dyDescent="0.3">
      <c r="A92" s="2"/>
      <c r="B92" s="2"/>
      <c r="C92" s="2"/>
      <c r="D92" s="2"/>
      <c r="E92" s="2"/>
      <c r="F92" s="2"/>
      <c r="G92" s="2"/>
      <c r="H92" s="2"/>
      <c r="I92" s="2"/>
      <c r="J92" s="8"/>
      <c r="K92" s="11"/>
      <c r="L92" s="10"/>
      <c r="M92" s="2"/>
      <c r="N92" s="2"/>
      <c r="O92" s="2"/>
      <c r="P92" s="2"/>
      <c r="R92">
        <v>91</v>
      </c>
      <c r="S92" t="s">
        <v>133</v>
      </c>
      <c r="T92">
        <v>10499000</v>
      </c>
      <c r="U92">
        <v>1E-3</v>
      </c>
      <c r="V92" s="13">
        <v>45658</v>
      </c>
      <c r="W92" s="2"/>
      <c r="X92" s="2"/>
      <c r="Y92" s="2"/>
    </row>
    <row r="93" spans="1:25" x14ac:dyDescent="0.3">
      <c r="A93" s="2"/>
      <c r="B93" s="2"/>
      <c r="C93" s="2"/>
      <c r="D93" s="2"/>
      <c r="E93" s="2"/>
      <c r="F93" s="2"/>
      <c r="G93" s="2"/>
      <c r="H93" s="2"/>
      <c r="I93" s="2"/>
      <c r="J93" s="8"/>
      <c r="K93" s="11"/>
      <c r="L93" s="10"/>
      <c r="M93" s="2"/>
      <c r="N93" s="2"/>
      <c r="O93" s="2"/>
      <c r="P93" s="2"/>
      <c r="R93">
        <v>92</v>
      </c>
      <c r="S93" t="s">
        <v>134</v>
      </c>
      <c r="T93">
        <v>10400720</v>
      </c>
      <c r="U93">
        <v>1E-3</v>
      </c>
      <c r="V93" s="13">
        <v>45292</v>
      </c>
      <c r="W93" s="2"/>
      <c r="X93" s="2"/>
      <c r="Y93" s="2"/>
    </row>
    <row r="94" spans="1:25" x14ac:dyDescent="0.3">
      <c r="A94" s="2"/>
      <c r="B94" s="2"/>
      <c r="C94" s="2"/>
      <c r="D94" s="2"/>
      <c r="E94" s="2"/>
      <c r="F94" s="2"/>
      <c r="G94" s="2"/>
      <c r="H94" s="2"/>
      <c r="I94" s="2"/>
      <c r="J94" s="8"/>
      <c r="K94" s="11"/>
      <c r="L94" s="10"/>
      <c r="M94" s="2"/>
      <c r="N94" s="2"/>
      <c r="O94" s="2"/>
      <c r="P94" s="2"/>
      <c r="R94">
        <v>93</v>
      </c>
      <c r="S94" t="s">
        <v>151</v>
      </c>
      <c r="T94">
        <v>10236227</v>
      </c>
      <c r="U94">
        <v>1E-3</v>
      </c>
      <c r="V94" s="13">
        <v>45778</v>
      </c>
      <c r="W94" s="2"/>
      <c r="X94" s="2"/>
      <c r="Y94" s="2"/>
    </row>
    <row r="95" spans="1:25" x14ac:dyDescent="0.3">
      <c r="A95" s="2"/>
      <c r="B95" s="2"/>
      <c r="C95" s="2"/>
      <c r="D95" s="2"/>
      <c r="E95" s="2"/>
      <c r="F95" s="2"/>
      <c r="G95" s="2"/>
      <c r="H95" s="2"/>
      <c r="I95" s="2"/>
      <c r="J95" s="8"/>
      <c r="K95" s="11"/>
      <c r="L95" s="10"/>
      <c r="M95" s="2"/>
      <c r="N95" s="2"/>
      <c r="O95" s="2"/>
      <c r="P95" s="2"/>
      <c r="R95">
        <v>94</v>
      </c>
      <c r="S95" t="s">
        <v>188</v>
      </c>
      <c r="T95">
        <v>10098200</v>
      </c>
      <c r="U95">
        <v>1E-3</v>
      </c>
      <c r="V95" s="13">
        <v>45808</v>
      </c>
      <c r="W95" s="2"/>
      <c r="X95" s="2"/>
      <c r="Y95" s="2"/>
    </row>
    <row r="96" spans="1:25" x14ac:dyDescent="0.3">
      <c r="A96" s="2"/>
      <c r="B96" s="2"/>
      <c r="C96" s="2"/>
      <c r="D96" s="2"/>
      <c r="E96" s="2"/>
      <c r="F96" s="2"/>
      <c r="G96" s="2"/>
      <c r="H96" s="2"/>
      <c r="I96" s="2"/>
      <c r="J96" s="8"/>
      <c r="K96" s="11"/>
      <c r="L96" s="10"/>
      <c r="M96" s="2"/>
      <c r="N96" s="2"/>
      <c r="O96" s="2"/>
      <c r="P96" s="2"/>
      <c r="R96">
        <v>95</v>
      </c>
      <c r="S96" t="s">
        <v>140</v>
      </c>
      <c r="T96">
        <v>9892632</v>
      </c>
      <c r="U96">
        <v>1E-3</v>
      </c>
      <c r="V96" s="13">
        <v>45474</v>
      </c>
      <c r="W96" s="2"/>
      <c r="X96" s="2"/>
      <c r="Y96" s="2"/>
    </row>
    <row r="97" spans="1:25" x14ac:dyDescent="0.3">
      <c r="A97" s="2"/>
      <c r="B97" s="2"/>
      <c r="C97" s="2"/>
      <c r="D97" s="2"/>
      <c r="E97" s="2"/>
      <c r="F97" s="2"/>
      <c r="G97" s="2"/>
      <c r="H97" s="2"/>
      <c r="I97" s="2"/>
      <c r="J97" s="8"/>
      <c r="K97" s="11"/>
      <c r="L97" s="10"/>
      <c r="M97" s="2"/>
      <c r="N97" s="2"/>
      <c r="O97" s="2"/>
      <c r="P97" s="2"/>
      <c r="R97">
        <v>96</v>
      </c>
      <c r="S97" t="s">
        <v>143</v>
      </c>
      <c r="T97">
        <v>9748007</v>
      </c>
      <c r="U97">
        <v>1E-3</v>
      </c>
      <c r="V97" s="13">
        <v>45657</v>
      </c>
      <c r="W97" s="2"/>
      <c r="X97" s="2"/>
      <c r="Y97" s="2"/>
    </row>
    <row r="98" spans="1:25" x14ac:dyDescent="0.3">
      <c r="A98" s="2"/>
      <c r="B98" s="2"/>
      <c r="C98" s="2"/>
      <c r="D98" s="2"/>
      <c r="E98" s="2"/>
      <c r="F98" s="2"/>
      <c r="G98" s="2"/>
      <c r="H98" s="2"/>
      <c r="I98" s="2"/>
      <c r="J98" s="8"/>
      <c r="K98" s="11"/>
      <c r="L98" s="10"/>
      <c r="M98" s="2"/>
      <c r="N98" s="2"/>
      <c r="O98" s="2"/>
      <c r="P98" s="2"/>
      <c r="R98">
        <v>97</v>
      </c>
      <c r="S98" t="s">
        <v>147</v>
      </c>
      <c r="T98">
        <v>9539502</v>
      </c>
      <c r="U98">
        <v>1E-3</v>
      </c>
      <c r="V98" s="13">
        <v>45658</v>
      </c>
      <c r="W98" s="2"/>
      <c r="X98" s="2"/>
      <c r="Y98" s="2"/>
    </row>
    <row r="99" spans="1:25" x14ac:dyDescent="0.3">
      <c r="A99" s="2"/>
      <c r="B99" s="2"/>
      <c r="C99" s="2"/>
      <c r="D99" s="2"/>
      <c r="E99" s="2"/>
      <c r="F99" s="2"/>
      <c r="G99" s="2"/>
      <c r="H99" s="2"/>
      <c r="I99" s="2"/>
      <c r="J99" s="8"/>
      <c r="K99" s="11"/>
      <c r="L99" s="10"/>
      <c r="M99" s="2"/>
      <c r="N99" s="2"/>
      <c r="O99" s="2"/>
      <c r="P99" s="2"/>
      <c r="R99">
        <v>98</v>
      </c>
      <c r="S99" t="s">
        <v>152</v>
      </c>
      <c r="T99">
        <v>9202428</v>
      </c>
      <c r="U99">
        <v>1E-3</v>
      </c>
      <c r="V99" s="13">
        <v>45748</v>
      </c>
      <c r="W99" s="2"/>
      <c r="X99" s="2"/>
      <c r="Y99" s="2"/>
    </row>
    <row r="100" spans="1:2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8"/>
      <c r="K100" s="11"/>
      <c r="L100" s="10"/>
      <c r="M100" s="2"/>
      <c r="N100" s="2"/>
      <c r="O100" s="2"/>
      <c r="P100" s="2"/>
      <c r="R100">
        <v>99</v>
      </c>
      <c r="S100" t="s">
        <v>123</v>
      </c>
      <c r="T100">
        <v>9109280</v>
      </c>
      <c r="U100">
        <v>1E-3</v>
      </c>
      <c r="V100" s="13">
        <v>45658</v>
      </c>
      <c r="W100" s="2"/>
      <c r="X100" s="2"/>
      <c r="Y100" s="2"/>
    </row>
    <row r="101" spans="1:2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8"/>
      <c r="K101" s="11"/>
      <c r="L101" s="10"/>
      <c r="M101" s="2"/>
      <c r="N101" s="2"/>
      <c r="O101" s="2"/>
      <c r="P101" s="2"/>
      <c r="R101">
        <v>100</v>
      </c>
      <c r="S101" t="s">
        <v>171</v>
      </c>
      <c r="T101">
        <v>9067144</v>
      </c>
      <c r="U101">
        <v>1E-3</v>
      </c>
      <c r="V101" s="13">
        <v>45747</v>
      </c>
      <c r="W101" s="2"/>
      <c r="X101" s="2"/>
      <c r="Y101" s="2"/>
    </row>
    <row r="102" spans="1:2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8"/>
      <c r="K102" s="11"/>
      <c r="L102" s="10"/>
      <c r="M102" s="2"/>
      <c r="N102" s="2"/>
      <c r="O102" s="2"/>
      <c r="P102" s="2"/>
      <c r="R102">
        <v>101</v>
      </c>
      <c r="S102" t="s">
        <v>156</v>
      </c>
      <c r="T102">
        <v>8884032</v>
      </c>
      <c r="U102">
        <v>1E-3</v>
      </c>
      <c r="V102" s="13">
        <v>45474</v>
      </c>
      <c r="W102" s="2"/>
      <c r="X102" s="2"/>
      <c r="Y102" s="2"/>
    </row>
    <row r="103" spans="1: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8"/>
      <c r="K103" s="11"/>
      <c r="L103" s="10"/>
      <c r="M103" s="2"/>
      <c r="N103" s="2"/>
      <c r="O103" s="2"/>
      <c r="P103" s="2"/>
      <c r="R103">
        <v>102</v>
      </c>
      <c r="S103" t="s">
        <v>162</v>
      </c>
      <c r="T103">
        <v>8095498</v>
      </c>
      <c r="U103">
        <v>1E-3</v>
      </c>
      <c r="V103" s="13">
        <v>44873</v>
      </c>
      <c r="W103" s="2"/>
      <c r="X103" s="2"/>
      <c r="Y103" s="2"/>
    </row>
    <row r="104" spans="1: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8"/>
      <c r="K104" s="11"/>
      <c r="L104" s="10"/>
      <c r="M104" s="2"/>
      <c r="N104" s="2"/>
      <c r="O104" s="2"/>
      <c r="P104" s="2"/>
      <c r="R104">
        <v>103</v>
      </c>
      <c r="S104" t="s">
        <v>121</v>
      </c>
      <c r="T104">
        <v>7546000</v>
      </c>
      <c r="U104">
        <v>8.9999999999999998E-4</v>
      </c>
      <c r="V104" s="13">
        <v>45108</v>
      </c>
      <c r="W104" s="2"/>
      <c r="X104" s="2"/>
      <c r="Y104" s="2"/>
    </row>
    <row r="105" spans="1:2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8"/>
      <c r="K105" s="11"/>
      <c r="L105" s="10"/>
      <c r="M105" s="2"/>
      <c r="N105" s="2"/>
      <c r="O105" s="2"/>
      <c r="P105" s="2"/>
      <c r="R105">
        <v>104</v>
      </c>
      <c r="S105" t="s">
        <v>220</v>
      </c>
      <c r="T105">
        <v>7534200</v>
      </c>
      <c r="U105">
        <v>8.9999999999999998E-4</v>
      </c>
      <c r="V105" s="13">
        <v>45657</v>
      </c>
      <c r="W105" s="2"/>
      <c r="X105" s="2"/>
      <c r="Y105" s="2"/>
    </row>
    <row r="106" spans="1: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8"/>
      <c r="K106" s="11"/>
      <c r="L106" s="10"/>
      <c r="M106" s="2"/>
      <c r="N106" s="2"/>
      <c r="O106" s="2"/>
      <c r="P106" s="2"/>
      <c r="R106">
        <v>105</v>
      </c>
      <c r="S106" t="s">
        <v>54</v>
      </c>
      <c r="T106">
        <v>7381023</v>
      </c>
      <c r="U106">
        <v>8.9999999999999998E-4</v>
      </c>
      <c r="V106" s="13">
        <v>45474</v>
      </c>
      <c r="W106" s="2"/>
      <c r="X106" s="2"/>
      <c r="Y106" s="2"/>
    </row>
    <row r="107" spans="1: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8"/>
      <c r="K107" s="11"/>
      <c r="L107" s="10"/>
      <c r="M107" s="2"/>
      <c r="N107" s="2"/>
      <c r="O107" s="2"/>
      <c r="P107" s="2"/>
      <c r="R107">
        <v>106</v>
      </c>
      <c r="S107" t="s">
        <v>124</v>
      </c>
      <c r="T107">
        <v>7161900</v>
      </c>
      <c r="U107">
        <v>8.9999999999999998E-4</v>
      </c>
      <c r="V107" s="13">
        <v>45292</v>
      </c>
      <c r="W107" s="2"/>
      <c r="X107" s="2"/>
      <c r="Y107" s="2"/>
    </row>
    <row r="108" spans="1: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8"/>
      <c r="K108" s="11"/>
      <c r="L108" s="10"/>
      <c r="M108" s="2"/>
      <c r="N108" s="2"/>
      <c r="O108" s="2"/>
      <c r="P108" s="2"/>
      <c r="R108">
        <v>107</v>
      </c>
      <c r="S108" t="s">
        <v>89</v>
      </c>
      <c r="T108">
        <v>7057841</v>
      </c>
      <c r="U108">
        <v>8.9999999999999998E-4</v>
      </c>
      <c r="V108" s="13">
        <v>44912</v>
      </c>
      <c r="W108" s="2"/>
      <c r="X108" s="2"/>
      <c r="Y108" s="2"/>
    </row>
    <row r="109" spans="1: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8"/>
      <c r="K109" s="11"/>
      <c r="L109" s="10"/>
      <c r="M109" s="2"/>
      <c r="N109" s="2"/>
      <c r="O109" s="2"/>
      <c r="P109" s="2"/>
      <c r="R109">
        <v>108</v>
      </c>
      <c r="S109" t="s">
        <v>135</v>
      </c>
      <c r="T109">
        <v>6803886</v>
      </c>
      <c r="U109">
        <v>8.0000000000000004E-4</v>
      </c>
      <c r="V109" s="13">
        <v>45107</v>
      </c>
      <c r="W109" s="2"/>
      <c r="X109" s="2"/>
      <c r="Y109" s="2"/>
    </row>
    <row r="110" spans="1:2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8"/>
      <c r="K110" s="11"/>
      <c r="L110" s="10"/>
      <c r="M110" s="2"/>
      <c r="N110" s="2"/>
      <c r="O110" s="2"/>
      <c r="P110" s="2"/>
      <c r="R110">
        <v>109</v>
      </c>
      <c r="S110" t="s">
        <v>150</v>
      </c>
      <c r="T110">
        <v>6567783</v>
      </c>
      <c r="U110">
        <v>8.0000000000000004E-4</v>
      </c>
      <c r="V110" s="13">
        <v>45658</v>
      </c>
      <c r="W110" s="2"/>
      <c r="X110" s="2"/>
      <c r="Y110" s="2"/>
    </row>
    <row r="111" spans="1:2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8"/>
      <c r="K111" s="11"/>
      <c r="L111" s="10"/>
      <c r="M111" s="2"/>
      <c r="N111" s="2"/>
      <c r="O111" s="2"/>
      <c r="P111" s="2"/>
      <c r="R111">
        <v>110</v>
      </c>
      <c r="S111" t="s">
        <v>82</v>
      </c>
      <c r="T111">
        <v>6470307</v>
      </c>
      <c r="U111">
        <v>8.0000000000000004E-4</v>
      </c>
      <c r="V111" s="13">
        <v>45474</v>
      </c>
      <c r="W111" s="2"/>
      <c r="X111" s="2"/>
      <c r="Y111" s="2"/>
    </row>
    <row r="112" spans="1:2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8"/>
      <c r="K112" s="11"/>
      <c r="L112" s="10"/>
      <c r="M112" s="2"/>
      <c r="N112" s="2"/>
      <c r="O112" s="2"/>
      <c r="P112" s="2"/>
      <c r="R112">
        <v>111</v>
      </c>
      <c r="S112" t="s">
        <v>142</v>
      </c>
      <c r="T112">
        <v>6437360</v>
      </c>
      <c r="U112">
        <v>8.0000000000000004E-4</v>
      </c>
      <c r="V112" s="13">
        <v>45657</v>
      </c>
      <c r="W112" s="2"/>
      <c r="X112" s="2"/>
      <c r="Y112" s="2"/>
    </row>
    <row r="113" spans="1:2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8"/>
      <c r="K113" s="11"/>
      <c r="L113" s="10"/>
      <c r="M113" s="2"/>
      <c r="N113" s="2"/>
      <c r="O113" s="2"/>
      <c r="P113" s="2"/>
      <c r="R113">
        <v>112</v>
      </c>
      <c r="S113" t="s">
        <v>102</v>
      </c>
      <c r="T113">
        <v>6142180</v>
      </c>
      <c r="U113">
        <v>8.0000000000000004E-4</v>
      </c>
      <c r="V113" s="13">
        <v>45063</v>
      </c>
      <c r="W113" s="2"/>
      <c r="X113" s="2"/>
      <c r="Y113" s="2"/>
    </row>
    <row r="114" spans="1:2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8"/>
      <c r="K114" s="11"/>
      <c r="L114" s="10"/>
      <c r="M114" s="2"/>
      <c r="N114" s="2"/>
      <c r="O114" s="2"/>
      <c r="P114" s="2"/>
      <c r="R114">
        <v>113</v>
      </c>
      <c r="S114" t="s">
        <v>97</v>
      </c>
      <c r="T114">
        <v>6109644</v>
      </c>
      <c r="U114">
        <v>6.9999999999999999E-4</v>
      </c>
      <c r="V114" s="13">
        <v>44874</v>
      </c>
      <c r="W114" s="2"/>
      <c r="X114" s="2"/>
      <c r="Y114" s="2"/>
    </row>
    <row r="115" spans="1: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8"/>
      <c r="K115" s="11"/>
      <c r="L115" s="10"/>
      <c r="M115" s="2"/>
      <c r="N115" s="2"/>
      <c r="O115" s="2"/>
      <c r="P115" s="2"/>
      <c r="R115">
        <v>114</v>
      </c>
      <c r="S115" t="s">
        <v>227</v>
      </c>
      <c r="T115">
        <v>6036900</v>
      </c>
      <c r="U115">
        <v>6.9999999999999999E-4</v>
      </c>
      <c r="V115" s="13">
        <v>45473</v>
      </c>
      <c r="W115" s="2"/>
      <c r="X115" s="2"/>
      <c r="Y115" s="2"/>
    </row>
    <row r="116" spans="1:2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8"/>
      <c r="K116" s="11"/>
      <c r="L116" s="10"/>
      <c r="M116" s="2"/>
      <c r="N116" s="2"/>
      <c r="O116" s="2"/>
      <c r="P116" s="2"/>
      <c r="R116">
        <v>115</v>
      </c>
      <c r="S116" t="s">
        <v>189</v>
      </c>
      <c r="T116">
        <v>6029976</v>
      </c>
      <c r="U116">
        <v>6.9999999999999999E-4</v>
      </c>
      <c r="V116" s="13">
        <v>45414</v>
      </c>
      <c r="W116" s="2"/>
      <c r="X116" s="2"/>
      <c r="Y116" s="2"/>
    </row>
    <row r="117" spans="1:2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8"/>
      <c r="K117" s="11"/>
      <c r="L117" s="10"/>
      <c r="M117" s="2"/>
      <c r="N117" s="2"/>
      <c r="O117" s="2"/>
      <c r="P117" s="2"/>
      <c r="R117">
        <v>116</v>
      </c>
      <c r="S117" t="s">
        <v>169</v>
      </c>
      <c r="T117">
        <v>6001008</v>
      </c>
      <c r="U117">
        <v>6.9999999999999999E-4</v>
      </c>
      <c r="V117" s="13">
        <v>45778</v>
      </c>
      <c r="W117" s="2"/>
      <c r="X117" s="2"/>
      <c r="Y117" s="2"/>
    </row>
    <row r="118" spans="1:2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8"/>
      <c r="K118" s="11"/>
      <c r="L118" s="10"/>
      <c r="M118" s="2"/>
      <c r="N118" s="2"/>
      <c r="O118" s="2"/>
      <c r="P118" s="2"/>
      <c r="R118">
        <v>117</v>
      </c>
      <c r="S118" t="s">
        <v>103</v>
      </c>
      <c r="T118">
        <v>5641532</v>
      </c>
      <c r="U118">
        <v>6.9999999999999999E-4</v>
      </c>
      <c r="V118" s="13">
        <v>45777</v>
      </c>
      <c r="W118" s="2"/>
      <c r="X118" s="2"/>
      <c r="Y118" s="2"/>
    </row>
    <row r="119" spans="1:2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8"/>
      <c r="K119" s="11"/>
      <c r="L119" s="10"/>
      <c r="M119" s="2"/>
      <c r="N119" s="2"/>
      <c r="O119" s="2"/>
      <c r="P119" s="2"/>
      <c r="R119">
        <v>118</v>
      </c>
      <c r="S119" t="s">
        <v>99</v>
      </c>
      <c r="T119">
        <v>5601049</v>
      </c>
      <c r="U119">
        <v>6.9999999999999999E-4</v>
      </c>
      <c r="V119" s="13">
        <v>45747</v>
      </c>
      <c r="W119" s="2"/>
      <c r="X119" s="2"/>
      <c r="Y119" s="2"/>
    </row>
    <row r="120" spans="1:2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8"/>
      <c r="K120" s="11"/>
      <c r="L120" s="10"/>
      <c r="M120" s="2"/>
      <c r="N120" s="2"/>
      <c r="O120" s="2"/>
      <c r="P120" s="2"/>
      <c r="R120">
        <v>119</v>
      </c>
      <c r="S120" t="s">
        <v>203</v>
      </c>
      <c r="T120">
        <v>5490000</v>
      </c>
      <c r="U120">
        <v>6.9999999999999999E-4</v>
      </c>
      <c r="V120" s="13">
        <v>44378</v>
      </c>
      <c r="W120" s="2"/>
      <c r="X120" s="2"/>
      <c r="Y120" s="2"/>
    </row>
    <row r="121" spans="1:2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8"/>
      <c r="K121" s="11"/>
      <c r="L121" s="10"/>
      <c r="M121" s="2"/>
      <c r="N121" s="2"/>
      <c r="O121" s="2"/>
      <c r="P121" s="2"/>
      <c r="R121">
        <v>120</v>
      </c>
      <c r="S121" t="s">
        <v>207</v>
      </c>
      <c r="T121">
        <v>5483450</v>
      </c>
      <c r="U121">
        <v>6.9999999999999999E-4</v>
      </c>
      <c r="V121" s="13">
        <v>44927</v>
      </c>
      <c r="W121" s="2"/>
      <c r="X121" s="2"/>
      <c r="Y121" s="2"/>
    </row>
    <row r="122" spans="1:2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8"/>
      <c r="K122" s="11"/>
      <c r="L122" s="10"/>
      <c r="M122" s="2"/>
      <c r="N122" s="2"/>
      <c r="O122" s="2"/>
      <c r="P122" s="2"/>
      <c r="R122">
        <v>121</v>
      </c>
      <c r="S122" t="s">
        <v>166</v>
      </c>
      <c r="T122">
        <v>5415978</v>
      </c>
      <c r="U122">
        <v>6.9999999999999999E-4</v>
      </c>
      <c r="V122" s="13">
        <v>45747</v>
      </c>
      <c r="W122" s="2"/>
      <c r="X122" s="2"/>
      <c r="Y122" s="2"/>
    </row>
    <row r="123" spans="1: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8"/>
      <c r="K123" s="11"/>
      <c r="L123" s="10"/>
      <c r="M123" s="2"/>
      <c r="N123" s="2"/>
      <c r="O123" s="2"/>
      <c r="P123" s="2"/>
      <c r="R123">
        <v>122</v>
      </c>
      <c r="S123" t="s">
        <v>157</v>
      </c>
      <c r="T123">
        <v>5380300</v>
      </c>
      <c r="U123">
        <v>6.9999999999999999E-4</v>
      </c>
      <c r="V123" s="13">
        <v>45383</v>
      </c>
      <c r="W123" s="2"/>
      <c r="X123" s="2"/>
      <c r="Y123" s="2"/>
    </row>
    <row r="124" spans="1:2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8"/>
      <c r="K124" s="11"/>
      <c r="L124" s="10"/>
      <c r="M124" s="2"/>
      <c r="N124" s="2"/>
      <c r="O124" s="2"/>
      <c r="P124" s="2"/>
      <c r="R124">
        <v>123</v>
      </c>
      <c r="S124" t="s">
        <v>113</v>
      </c>
      <c r="T124">
        <v>5330600</v>
      </c>
      <c r="U124">
        <v>6.9999999999999999E-4</v>
      </c>
      <c r="V124" s="13">
        <v>45747</v>
      </c>
      <c r="W124" s="2"/>
      <c r="X124" s="2"/>
      <c r="Y124" s="2"/>
    </row>
    <row r="125" spans="1:2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8"/>
      <c r="K125" s="11"/>
      <c r="L125" s="10"/>
      <c r="M125" s="2"/>
      <c r="N125" s="2"/>
      <c r="O125" s="2"/>
      <c r="P125" s="2"/>
      <c r="R125">
        <v>124</v>
      </c>
      <c r="S125" t="s">
        <v>165</v>
      </c>
      <c r="T125">
        <v>5309625</v>
      </c>
      <c r="U125">
        <v>5.9999999999999995E-4</v>
      </c>
      <c r="V125" s="13">
        <v>45473</v>
      </c>
      <c r="W125" s="2"/>
      <c r="X125" s="2"/>
      <c r="Y125" s="2"/>
    </row>
    <row r="126" spans="1:2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8"/>
      <c r="K126" s="11"/>
      <c r="L126" s="10"/>
      <c r="M126" s="2"/>
      <c r="N126" s="2"/>
      <c r="O126" s="2"/>
      <c r="P126" s="2"/>
      <c r="R126">
        <v>125</v>
      </c>
      <c r="S126" t="s">
        <v>108</v>
      </c>
      <c r="T126">
        <v>5286172</v>
      </c>
      <c r="U126">
        <v>5.9999999999999995E-4</v>
      </c>
      <c r="V126" s="13">
        <v>45747</v>
      </c>
      <c r="W126" s="2"/>
      <c r="X126" s="2"/>
      <c r="Y126" s="2"/>
    </row>
    <row r="127" spans="1:2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8"/>
      <c r="K127" s="11"/>
      <c r="L127" s="10"/>
      <c r="M127" s="2"/>
      <c r="N127" s="2"/>
      <c r="O127" s="2"/>
      <c r="P127" s="2"/>
      <c r="R127">
        <v>126</v>
      </c>
      <c r="S127" t="s">
        <v>141</v>
      </c>
      <c r="T127">
        <v>5248621</v>
      </c>
      <c r="U127">
        <v>5.9999999999999995E-4</v>
      </c>
      <c r="V127" s="13">
        <v>44875</v>
      </c>
      <c r="W127" s="2"/>
      <c r="X127" s="2"/>
      <c r="Y127" s="2"/>
    </row>
    <row r="128" spans="1:2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8"/>
      <c r="K128" s="11"/>
      <c r="L128" s="10"/>
      <c r="M128" s="2"/>
      <c r="N128" s="2"/>
      <c r="O128" s="2"/>
      <c r="P128" s="2"/>
      <c r="R128">
        <v>127</v>
      </c>
      <c r="S128" t="s">
        <v>66</v>
      </c>
      <c r="T128">
        <v>4927532</v>
      </c>
      <c r="U128">
        <v>5.9999999999999995E-4</v>
      </c>
      <c r="V128" s="13">
        <v>45285</v>
      </c>
      <c r="W128" s="2"/>
      <c r="X128" s="2"/>
      <c r="Y128" s="2"/>
    </row>
    <row r="129" spans="1:2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8"/>
      <c r="K129" s="11"/>
      <c r="L129" s="10"/>
      <c r="M129" s="2"/>
      <c r="N129" s="2"/>
      <c r="O129" s="2"/>
      <c r="P129" s="2"/>
      <c r="R129">
        <v>128</v>
      </c>
      <c r="S129" t="s">
        <v>193</v>
      </c>
      <c r="T129">
        <v>4913271</v>
      </c>
      <c r="U129">
        <v>5.9999999999999995E-4</v>
      </c>
      <c r="V129" s="13">
        <v>45292</v>
      </c>
      <c r="W129" s="2"/>
      <c r="X129" s="2"/>
      <c r="Y129" s="2"/>
    </row>
    <row r="130" spans="1:2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8"/>
      <c r="K130" s="11"/>
      <c r="L130" s="10"/>
      <c r="M130" s="2"/>
      <c r="N130" s="2"/>
      <c r="O130" s="2"/>
      <c r="P130" s="2"/>
      <c r="R130">
        <v>129</v>
      </c>
      <c r="S130" t="s">
        <v>155</v>
      </c>
      <c r="T130">
        <v>4064780</v>
      </c>
      <c r="U130">
        <v>5.0000000000000001E-4</v>
      </c>
      <c r="V130" s="13">
        <v>44934</v>
      </c>
      <c r="W130" s="2"/>
      <c r="X130" s="2"/>
      <c r="Y130" s="2"/>
    </row>
    <row r="131" spans="1: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8"/>
      <c r="K131" s="11"/>
      <c r="L131" s="10"/>
      <c r="M131" s="2"/>
      <c r="N131" s="2"/>
      <c r="O131" s="2"/>
      <c r="P131" s="2"/>
      <c r="R131">
        <v>130</v>
      </c>
      <c r="S131" t="s">
        <v>163</v>
      </c>
      <c r="T131">
        <v>3859686</v>
      </c>
      <c r="U131">
        <v>5.0000000000000001E-4</v>
      </c>
      <c r="V131" s="13">
        <v>45108</v>
      </c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8"/>
      <c r="K132" s="11"/>
      <c r="L132" s="10"/>
      <c r="M132" s="2"/>
      <c r="N132" s="2"/>
      <c r="O132" s="2"/>
      <c r="P132" s="2"/>
      <c r="R132">
        <v>131</v>
      </c>
      <c r="S132" t="s">
        <v>158</v>
      </c>
      <c r="T132">
        <v>3704500</v>
      </c>
      <c r="U132">
        <v>5.0000000000000001E-4</v>
      </c>
      <c r="V132" s="13">
        <v>45658</v>
      </c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8"/>
      <c r="K133" s="11"/>
      <c r="L133" s="10"/>
      <c r="M133" s="2"/>
      <c r="N133" s="2"/>
      <c r="O133" s="2"/>
      <c r="P133" s="2"/>
      <c r="R133">
        <v>133</v>
      </c>
      <c r="S133" t="s">
        <v>56</v>
      </c>
      <c r="T133">
        <v>3544835</v>
      </c>
      <c r="U133">
        <v>4.0000000000000002E-4</v>
      </c>
      <c r="V133" s="13">
        <v>45657</v>
      </c>
      <c r="W133" s="2"/>
      <c r="X133" s="2"/>
      <c r="Y133" s="2"/>
    </row>
    <row r="134" spans="1: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8"/>
      <c r="K134" s="11"/>
      <c r="L134" s="10"/>
      <c r="M134" s="2"/>
      <c r="N134" s="2"/>
      <c r="O134" s="2"/>
      <c r="P134" s="2"/>
      <c r="R134">
        <v>132</v>
      </c>
      <c r="S134" t="s">
        <v>138</v>
      </c>
      <c r="T134">
        <v>3535603</v>
      </c>
      <c r="U134">
        <v>4.0000000000000002E-4</v>
      </c>
      <c r="V134" s="13">
        <v>45474</v>
      </c>
      <c r="W134" s="2"/>
      <c r="X134" s="2"/>
      <c r="Y134" s="2"/>
    </row>
    <row r="135" spans="1: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8"/>
      <c r="K135" s="11"/>
      <c r="L135" s="10"/>
      <c r="M135" s="2"/>
      <c r="N135" s="2"/>
      <c r="O135" s="2"/>
      <c r="P135" s="2"/>
      <c r="R135">
        <v>134</v>
      </c>
      <c r="S135" t="s">
        <v>128</v>
      </c>
      <c r="T135">
        <v>3499451</v>
      </c>
      <c r="U135">
        <v>4.0000000000000002E-4</v>
      </c>
      <c r="V135" s="13">
        <v>45077</v>
      </c>
      <c r="W135" s="2"/>
      <c r="X135" s="2"/>
      <c r="Y135" s="2"/>
    </row>
    <row r="136" spans="1: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8"/>
      <c r="K136" s="11"/>
      <c r="L136" s="10"/>
      <c r="M136" s="2"/>
      <c r="N136" s="2"/>
      <c r="O136" s="2"/>
      <c r="P136" s="2"/>
      <c r="R136">
        <v>135</v>
      </c>
      <c r="S136" t="s">
        <v>164</v>
      </c>
      <c r="T136">
        <v>3422000</v>
      </c>
      <c r="U136">
        <v>4.0000000000000002E-4</v>
      </c>
      <c r="V136" s="13">
        <v>45108</v>
      </c>
      <c r="W136" s="2"/>
      <c r="X136" s="2"/>
      <c r="Y136" s="2"/>
    </row>
    <row r="137" spans="1: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8"/>
      <c r="K137" s="11"/>
      <c r="L137" s="10"/>
      <c r="M137" s="2"/>
      <c r="N137" s="2"/>
      <c r="O137" s="2"/>
      <c r="P137" s="2"/>
      <c r="R137">
        <v>136</v>
      </c>
      <c r="S137" t="s">
        <v>205</v>
      </c>
      <c r="T137">
        <v>3203295</v>
      </c>
      <c r="U137">
        <v>4.0000000000000002E-4</v>
      </c>
      <c r="V137" s="13">
        <v>45474</v>
      </c>
      <c r="W137" s="2"/>
      <c r="X137" s="2"/>
      <c r="Y137" s="2"/>
    </row>
    <row r="138" spans="1: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8"/>
      <c r="K138" s="11"/>
      <c r="L138" s="10"/>
      <c r="M138" s="2"/>
      <c r="N138" s="2"/>
      <c r="O138" s="2"/>
      <c r="P138" s="2"/>
      <c r="R138">
        <v>137</v>
      </c>
      <c r="S138" t="s">
        <v>178</v>
      </c>
      <c r="T138">
        <v>3081100</v>
      </c>
      <c r="U138">
        <v>4.0000000000000002E-4</v>
      </c>
      <c r="V138" s="13">
        <v>45658</v>
      </c>
      <c r="W138" s="2"/>
      <c r="X138" s="2"/>
      <c r="Y138" s="2"/>
    </row>
    <row r="139" spans="1: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8"/>
      <c r="K139" s="11"/>
      <c r="L139" s="10"/>
      <c r="M139" s="2"/>
      <c r="N139" s="2"/>
      <c r="O139" s="2"/>
      <c r="P139" s="2"/>
      <c r="R139">
        <v>138</v>
      </c>
      <c r="S139" t="s">
        <v>72</v>
      </c>
      <c r="T139">
        <v>3022401</v>
      </c>
      <c r="U139">
        <v>4.0000000000000002E-4</v>
      </c>
      <c r="V139" s="13">
        <v>45193</v>
      </c>
      <c r="W139" s="2"/>
      <c r="X139" s="2"/>
      <c r="Y139" s="2"/>
    </row>
    <row r="140" spans="1: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8"/>
      <c r="K140" s="11"/>
      <c r="L140" s="10"/>
      <c r="M140" s="2"/>
      <c r="N140" s="2"/>
      <c r="O140" s="2"/>
      <c r="P140" s="2"/>
      <c r="R140">
        <v>139</v>
      </c>
      <c r="S140" t="s">
        <v>160</v>
      </c>
      <c r="T140">
        <v>2892177</v>
      </c>
      <c r="U140">
        <v>4.0000000000000002E-4</v>
      </c>
      <c r="V140" s="13">
        <v>45809</v>
      </c>
      <c r="W140" s="2"/>
      <c r="X140" s="2"/>
      <c r="Y140" s="2"/>
    </row>
    <row r="141" spans="1: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8"/>
      <c r="K141" s="11"/>
      <c r="L141" s="10"/>
      <c r="M141" s="2"/>
      <c r="N141" s="2"/>
      <c r="O141" s="2"/>
      <c r="P141" s="2"/>
      <c r="R141">
        <v>140</v>
      </c>
      <c r="S141" t="s">
        <v>199</v>
      </c>
      <c r="T141">
        <v>2857822</v>
      </c>
      <c r="U141">
        <v>2.9999999999999997E-4</v>
      </c>
      <c r="V141" s="13">
        <v>45473</v>
      </c>
      <c r="W141" s="2"/>
      <c r="X141" s="2"/>
      <c r="Y141" s="2"/>
    </row>
    <row r="142" spans="1: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8"/>
      <c r="K142" s="11"/>
      <c r="L142" s="10"/>
      <c r="M142" s="2"/>
      <c r="N142" s="2"/>
      <c r="O142" s="2"/>
      <c r="P142" s="2"/>
      <c r="R142">
        <v>141</v>
      </c>
      <c r="S142" t="s">
        <v>201</v>
      </c>
      <c r="T142">
        <v>2825544</v>
      </c>
      <c r="U142">
        <v>2.9999999999999997E-4</v>
      </c>
      <c r="V142" s="13">
        <v>43647</v>
      </c>
      <c r="W142" s="2"/>
      <c r="X142" s="2"/>
      <c r="Y142" s="2"/>
    </row>
    <row r="143" spans="1: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8"/>
      <c r="K143" s="11"/>
      <c r="L143" s="10"/>
      <c r="M143" s="2"/>
      <c r="N143" s="2"/>
      <c r="O143" s="2"/>
      <c r="P143" s="2"/>
      <c r="R143">
        <v>142</v>
      </c>
      <c r="S143" t="s">
        <v>200</v>
      </c>
      <c r="T143">
        <v>2417471</v>
      </c>
      <c r="U143">
        <v>2.9999999999999997E-4</v>
      </c>
      <c r="V143" s="13">
        <v>44743</v>
      </c>
      <c r="W143" s="2"/>
      <c r="X143" s="2"/>
      <c r="Y143" s="2"/>
    </row>
    <row r="144" spans="1: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8"/>
      <c r="K144" s="11"/>
      <c r="L144" s="10"/>
      <c r="M144" s="2"/>
      <c r="N144" s="2"/>
      <c r="O144" s="2"/>
      <c r="P144" s="2"/>
      <c r="R144">
        <v>143</v>
      </c>
      <c r="S144" t="s">
        <v>114</v>
      </c>
      <c r="T144">
        <v>2408586</v>
      </c>
      <c r="U144">
        <v>2.9999999999999997E-4</v>
      </c>
      <c r="V144" s="13">
        <v>45474</v>
      </c>
      <c r="W144" s="2"/>
      <c r="X144" s="2"/>
      <c r="Y144" s="2"/>
    </row>
    <row r="145" spans="1: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8"/>
      <c r="K145" s="11"/>
      <c r="L145" s="10"/>
      <c r="M145" s="2"/>
      <c r="N145" s="2"/>
      <c r="O145" s="2"/>
      <c r="P145" s="2"/>
      <c r="R145">
        <v>145</v>
      </c>
      <c r="S145" t="s">
        <v>175</v>
      </c>
      <c r="T145">
        <v>2381300</v>
      </c>
      <c r="U145">
        <v>2.9999999999999997E-4</v>
      </c>
      <c r="V145" s="13">
        <v>45658</v>
      </c>
      <c r="W145" s="2"/>
      <c r="X145" s="2"/>
      <c r="Y145" s="2"/>
    </row>
    <row r="146" spans="1: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8"/>
      <c r="K146" s="11"/>
      <c r="L146" s="10"/>
      <c r="M146" s="2"/>
      <c r="N146" s="2"/>
      <c r="O146" s="2"/>
      <c r="P146" s="2"/>
      <c r="R146">
        <v>144</v>
      </c>
      <c r="S146" t="s">
        <v>180</v>
      </c>
      <c r="T146">
        <v>2363314</v>
      </c>
      <c r="U146">
        <v>2.9999999999999997E-4</v>
      </c>
      <c r="V146" s="13">
        <v>45658</v>
      </c>
      <c r="W146" s="2"/>
      <c r="X146" s="2"/>
      <c r="Y146" s="2"/>
    </row>
    <row r="147" spans="1: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8"/>
      <c r="K147" s="11"/>
      <c r="L147" s="10"/>
      <c r="M147" s="2"/>
      <c r="N147" s="2"/>
      <c r="O147" s="2"/>
      <c r="P147" s="2"/>
      <c r="R147">
        <v>146</v>
      </c>
      <c r="S147" t="s">
        <v>85</v>
      </c>
      <c r="T147">
        <v>2359609</v>
      </c>
      <c r="U147">
        <v>2.9999999999999997E-4</v>
      </c>
      <c r="V147" s="13">
        <v>44638</v>
      </c>
      <c r="W147" s="2"/>
      <c r="X147" s="2"/>
      <c r="Y147" s="2"/>
    </row>
    <row r="148" spans="1: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8"/>
      <c r="K148" s="11"/>
      <c r="L148" s="10"/>
      <c r="M148" s="2"/>
      <c r="N148" s="2"/>
      <c r="O148" s="2"/>
      <c r="P148" s="2"/>
      <c r="R148">
        <v>147</v>
      </c>
      <c r="S148" t="s">
        <v>177</v>
      </c>
      <c r="T148">
        <v>2306000</v>
      </c>
      <c r="U148">
        <v>2.9999999999999997E-4</v>
      </c>
      <c r="V148" s="13">
        <v>45108</v>
      </c>
      <c r="W148" s="2"/>
      <c r="X148" s="2"/>
      <c r="Y148" s="2"/>
    </row>
    <row r="149" spans="1: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8"/>
      <c r="K149" s="11"/>
      <c r="L149" s="10"/>
      <c r="M149" s="2"/>
      <c r="N149" s="2"/>
      <c r="O149" s="2"/>
      <c r="P149" s="2"/>
      <c r="R149">
        <v>148</v>
      </c>
      <c r="S149" t="s">
        <v>190</v>
      </c>
      <c r="T149">
        <v>2130850</v>
      </c>
      <c r="U149">
        <v>2.9999999999999997E-4</v>
      </c>
      <c r="V149" s="13">
        <v>45658</v>
      </c>
      <c r="W149" s="2"/>
      <c r="X149" s="2"/>
      <c r="Y149" s="2"/>
    </row>
    <row r="150" spans="1: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8"/>
      <c r="K150" s="11"/>
      <c r="L150" s="10"/>
      <c r="M150" s="2"/>
      <c r="N150" s="2"/>
      <c r="O150" s="2"/>
      <c r="P150" s="2"/>
      <c r="R150">
        <v>149</v>
      </c>
      <c r="S150" t="s">
        <v>161</v>
      </c>
      <c r="T150">
        <v>1852100</v>
      </c>
      <c r="U150">
        <v>2.0000000000000001E-4</v>
      </c>
      <c r="V150" s="13">
        <v>45748</v>
      </c>
      <c r="W150" s="2"/>
      <c r="X150" s="2"/>
      <c r="Y150" s="2"/>
    </row>
    <row r="151" spans="1: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8"/>
      <c r="K151" s="11"/>
      <c r="L151" s="10"/>
      <c r="M151" s="2"/>
      <c r="N151" s="2"/>
      <c r="O151" s="2"/>
      <c r="P151" s="2"/>
      <c r="R151">
        <v>150</v>
      </c>
      <c r="S151" t="s">
        <v>185</v>
      </c>
      <c r="T151">
        <v>1826247</v>
      </c>
      <c r="U151">
        <v>2.0000000000000001E-4</v>
      </c>
      <c r="V151" s="13">
        <v>45291</v>
      </c>
      <c r="W151" s="2"/>
      <c r="X151" s="2"/>
      <c r="Y151" s="2"/>
    </row>
    <row r="152" spans="1: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8"/>
      <c r="K152" s="11"/>
      <c r="L152" s="10"/>
      <c r="M152" s="2"/>
      <c r="N152" s="2"/>
      <c r="O152" s="2"/>
      <c r="P152" s="2"/>
      <c r="R152">
        <v>151</v>
      </c>
      <c r="S152" t="s">
        <v>173</v>
      </c>
      <c r="T152">
        <v>1781308</v>
      </c>
      <c r="U152">
        <v>2.0000000000000001E-4</v>
      </c>
      <c r="V152" s="13">
        <v>45108</v>
      </c>
      <c r="W152" s="2"/>
      <c r="X152" s="2"/>
      <c r="Y152" s="2"/>
    </row>
    <row r="153" spans="1: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8"/>
      <c r="K153" s="11"/>
      <c r="L153" s="10"/>
      <c r="M153" s="2"/>
      <c r="N153" s="2"/>
      <c r="O153" s="2"/>
      <c r="P153" s="2"/>
      <c r="R153">
        <v>152</v>
      </c>
      <c r="S153" t="s">
        <v>224</v>
      </c>
      <c r="T153">
        <v>1594654</v>
      </c>
      <c r="U153">
        <v>2.0000000000000001E-4</v>
      </c>
      <c r="V153" s="13">
        <v>45657</v>
      </c>
      <c r="W153" s="2"/>
      <c r="X153" s="2"/>
      <c r="Y153" s="2"/>
    </row>
    <row r="154" spans="1: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8"/>
      <c r="K154" s="11"/>
      <c r="L154" s="10"/>
      <c r="M154" s="2"/>
      <c r="N154" s="2"/>
      <c r="O154" s="2"/>
      <c r="P154" s="2"/>
      <c r="R154">
        <v>153</v>
      </c>
      <c r="S154" t="s">
        <v>202</v>
      </c>
      <c r="T154">
        <v>1585566</v>
      </c>
      <c r="U154">
        <v>2.0000000000000001E-4</v>
      </c>
      <c r="V154" s="13">
        <v>45386</v>
      </c>
      <c r="W154" s="2"/>
      <c r="X154" s="2"/>
      <c r="Y154" s="2"/>
    </row>
    <row r="155" spans="1: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8"/>
      <c r="K155" s="11"/>
      <c r="L155" s="10"/>
      <c r="M155" s="2"/>
      <c r="N155" s="2"/>
      <c r="O155" s="2"/>
      <c r="P155" s="2"/>
      <c r="R155">
        <v>154</v>
      </c>
      <c r="S155" t="s">
        <v>181</v>
      </c>
      <c r="T155">
        <v>1558160</v>
      </c>
      <c r="U155">
        <v>2.0000000000000001E-4</v>
      </c>
      <c r="V155" s="13">
        <v>44743</v>
      </c>
      <c r="W155" s="2"/>
      <c r="X155" s="2"/>
      <c r="Y155" s="2"/>
    </row>
    <row r="156" spans="1: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8"/>
      <c r="K156" s="11"/>
      <c r="L156" s="10"/>
      <c r="M156" s="2"/>
      <c r="N156" s="2"/>
      <c r="O156" s="2"/>
      <c r="P156" s="2"/>
      <c r="R156">
        <v>155</v>
      </c>
      <c r="S156" t="s">
        <v>277</v>
      </c>
      <c r="T156">
        <v>1373024</v>
      </c>
      <c r="U156">
        <v>2.0000000000000001E-4</v>
      </c>
      <c r="V156" s="13">
        <v>45474</v>
      </c>
      <c r="W156" s="2"/>
      <c r="X156" s="2"/>
      <c r="Y156" s="2"/>
    </row>
    <row r="157" spans="1: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8"/>
      <c r="K157" s="11"/>
      <c r="L157" s="10"/>
      <c r="M157" s="2"/>
      <c r="N157" s="2"/>
      <c r="O157" s="2"/>
      <c r="P157" s="2"/>
      <c r="R157">
        <v>156</v>
      </c>
      <c r="S157" t="s">
        <v>168</v>
      </c>
      <c r="T157">
        <v>1369995</v>
      </c>
      <c r="U157">
        <v>2.0000000000000001E-4</v>
      </c>
      <c r="V157" s="13">
        <v>45658</v>
      </c>
      <c r="W157" s="2"/>
      <c r="X157" s="2"/>
      <c r="Y157" s="2"/>
    </row>
    <row r="158" spans="1: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8"/>
      <c r="K158" s="11"/>
      <c r="L158" s="10"/>
      <c r="M158" s="2"/>
      <c r="N158" s="2"/>
      <c r="O158" s="2"/>
      <c r="P158" s="2"/>
      <c r="R158">
        <v>157</v>
      </c>
      <c r="S158" t="s">
        <v>209</v>
      </c>
      <c r="T158">
        <v>1368333</v>
      </c>
      <c r="U158">
        <v>2.0000000000000001E-4</v>
      </c>
      <c r="V158" s="13">
        <v>45473</v>
      </c>
      <c r="W158" s="2"/>
      <c r="X158" s="2"/>
      <c r="Y158" s="2"/>
    </row>
    <row r="159" spans="1: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8"/>
      <c r="K159" s="11"/>
      <c r="L159" s="10"/>
      <c r="M159" s="2"/>
      <c r="N159" s="2"/>
      <c r="O159" s="2"/>
      <c r="P159" s="2"/>
      <c r="R159">
        <v>158</v>
      </c>
      <c r="S159" t="s">
        <v>217</v>
      </c>
      <c r="T159">
        <v>1244477</v>
      </c>
      <c r="U159">
        <v>2.0000000000000001E-4</v>
      </c>
      <c r="V159" s="13">
        <v>45657</v>
      </c>
      <c r="W159" s="2"/>
      <c r="X159" s="2"/>
      <c r="Y159" s="2"/>
    </row>
    <row r="160" spans="1: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8"/>
      <c r="K160" s="11"/>
      <c r="L160" s="10"/>
      <c r="M160" s="2"/>
      <c r="N160" s="2"/>
      <c r="O160" s="2"/>
      <c r="P160" s="2"/>
      <c r="R160">
        <v>159</v>
      </c>
      <c r="S160" t="s">
        <v>194</v>
      </c>
      <c r="T160">
        <v>1235549</v>
      </c>
      <c r="U160">
        <v>2.0000000000000001E-4</v>
      </c>
      <c r="V160" s="13">
        <v>45474</v>
      </c>
      <c r="W160" s="2"/>
      <c r="X160" s="2"/>
      <c r="Y160" s="2"/>
    </row>
    <row r="161" spans="1: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8"/>
      <c r="K161" s="11"/>
      <c r="L161" s="10"/>
      <c r="M161" s="2"/>
      <c r="N161" s="2"/>
      <c r="O161" s="2"/>
      <c r="P161" s="2"/>
      <c r="R161">
        <v>160</v>
      </c>
      <c r="S161" t="s">
        <v>186</v>
      </c>
      <c r="T161">
        <v>1066809</v>
      </c>
      <c r="U161">
        <v>1E-4</v>
      </c>
      <c r="V161" s="13">
        <v>45432</v>
      </c>
      <c r="W161" s="2"/>
      <c r="X161" s="2"/>
      <c r="Y161" s="2"/>
    </row>
    <row r="162" spans="1: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8"/>
      <c r="K162" s="11"/>
      <c r="L162" s="10"/>
      <c r="M162" s="2"/>
      <c r="N162" s="2"/>
      <c r="O162" s="2"/>
      <c r="P162" s="2"/>
      <c r="R162">
        <v>161</v>
      </c>
      <c r="S162" t="s">
        <v>204</v>
      </c>
      <c r="T162">
        <v>966400</v>
      </c>
      <c r="U162">
        <v>1E-4</v>
      </c>
      <c r="V162" s="13">
        <v>45291</v>
      </c>
      <c r="W162" s="2"/>
      <c r="X162" s="2"/>
      <c r="Y162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8"/>
      <c r="K163" s="11"/>
      <c r="L163" s="10"/>
      <c r="M163" s="2"/>
      <c r="N163" s="2"/>
      <c r="O163" s="2"/>
      <c r="P163" s="2"/>
      <c r="R163">
        <v>162</v>
      </c>
      <c r="S163" t="s">
        <v>192</v>
      </c>
      <c r="T163">
        <v>900869</v>
      </c>
      <c r="U163">
        <v>1E-4</v>
      </c>
      <c r="V163" s="13">
        <v>45658</v>
      </c>
      <c r="W163" s="2"/>
      <c r="X163" s="2"/>
      <c r="Y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8"/>
      <c r="K164" s="11"/>
      <c r="L164" s="10"/>
      <c r="M164" s="2"/>
      <c r="N164" s="2"/>
      <c r="O164" s="2"/>
      <c r="P164" s="2"/>
      <c r="R164">
        <v>163</v>
      </c>
      <c r="S164" t="s">
        <v>218</v>
      </c>
      <c r="T164">
        <v>870038</v>
      </c>
      <c r="U164">
        <v>1E-4</v>
      </c>
      <c r="V164" s="13">
        <v>2023</v>
      </c>
      <c r="W164" s="2"/>
      <c r="X164" s="2"/>
      <c r="Y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8"/>
      <c r="K165" s="11"/>
      <c r="L165" s="10"/>
      <c r="M165" s="2"/>
      <c r="N165" s="2"/>
      <c r="O165" s="2"/>
      <c r="P165" s="2"/>
      <c r="R165">
        <v>164</v>
      </c>
      <c r="S165" t="s">
        <v>172</v>
      </c>
      <c r="T165">
        <v>777224</v>
      </c>
      <c r="U165">
        <v>9.0000000000000006E-5</v>
      </c>
      <c r="V165" s="13">
        <v>2024</v>
      </c>
      <c r="W165" s="2"/>
      <c r="X165" s="2"/>
      <c r="Y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8"/>
      <c r="K166" s="11"/>
      <c r="L166" s="10"/>
      <c r="M166" s="2"/>
      <c r="N166" s="2"/>
      <c r="O166" s="2"/>
      <c r="P166" s="2"/>
      <c r="R166">
        <v>165</v>
      </c>
      <c r="S166" t="s">
        <v>122</v>
      </c>
      <c r="T166">
        <v>772975</v>
      </c>
      <c r="U166">
        <v>9.0000000000000006E-5</v>
      </c>
      <c r="V166" s="13">
        <v>44378</v>
      </c>
      <c r="W166" s="2"/>
      <c r="X166" s="2"/>
      <c r="Y166" s="2"/>
    </row>
    <row r="167" spans="1: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8"/>
      <c r="K167" s="11"/>
      <c r="L167" s="10"/>
      <c r="M167" s="2"/>
      <c r="N167" s="2"/>
      <c r="O167" s="2"/>
      <c r="P167" s="2"/>
      <c r="R167">
        <v>166</v>
      </c>
      <c r="S167" t="s">
        <v>179</v>
      </c>
      <c r="T167">
        <v>750325</v>
      </c>
      <c r="U167">
        <v>9.0000000000000006E-5</v>
      </c>
      <c r="V167" s="13">
        <v>45474</v>
      </c>
      <c r="W167" s="2"/>
      <c r="X167" s="2"/>
      <c r="Y167" s="2"/>
    </row>
    <row r="168" spans="1: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8"/>
      <c r="K168" s="11"/>
      <c r="L168" s="10"/>
      <c r="M168" s="2"/>
      <c r="N168" s="2"/>
      <c r="O168" s="2"/>
      <c r="P168" s="2"/>
      <c r="R168">
        <v>167</v>
      </c>
      <c r="S168" t="s">
        <v>265</v>
      </c>
      <c r="T168">
        <v>687900</v>
      </c>
      <c r="U168">
        <v>8.0000000000000007E-5</v>
      </c>
      <c r="V168" s="13">
        <v>45747</v>
      </c>
      <c r="W168" s="2"/>
      <c r="X168" s="2"/>
      <c r="Y168" s="2"/>
    </row>
    <row r="169" spans="1: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8"/>
      <c r="K169" s="11"/>
      <c r="L169" s="2"/>
      <c r="M169" s="2"/>
      <c r="N169" s="2"/>
      <c r="O169" s="2"/>
      <c r="P169" s="2"/>
      <c r="R169">
        <v>168</v>
      </c>
      <c r="S169" t="s">
        <v>216</v>
      </c>
      <c r="T169">
        <v>681973</v>
      </c>
      <c r="U169">
        <v>8.0000000000000007E-5</v>
      </c>
      <c r="V169" s="13">
        <v>45658</v>
      </c>
      <c r="W169" s="2"/>
      <c r="X169" s="2"/>
      <c r="Y169" s="2"/>
    </row>
    <row r="170" spans="1: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8"/>
      <c r="K170" s="11"/>
      <c r="L170" s="2"/>
      <c r="M170" s="2"/>
      <c r="N170" s="2"/>
      <c r="O170" s="2"/>
      <c r="P170" s="2"/>
      <c r="R170">
        <v>169</v>
      </c>
      <c r="S170" t="s">
        <v>196</v>
      </c>
      <c r="T170">
        <v>623327</v>
      </c>
      <c r="U170">
        <v>8.0000000000000007E-5</v>
      </c>
      <c r="V170" s="13">
        <v>45658</v>
      </c>
      <c r="W170" s="2"/>
      <c r="X170" s="2"/>
      <c r="Y170" s="2"/>
    </row>
    <row r="171" spans="1: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8"/>
      <c r="K171" s="11"/>
      <c r="L171" s="10"/>
      <c r="M171" s="2"/>
      <c r="N171" s="2"/>
      <c r="O171" s="2"/>
      <c r="P171" s="2"/>
      <c r="R171">
        <v>170</v>
      </c>
      <c r="S171" t="s">
        <v>129</v>
      </c>
      <c r="T171">
        <v>616500</v>
      </c>
      <c r="U171">
        <v>8.0000000000000007E-5</v>
      </c>
      <c r="V171" s="13">
        <v>44378</v>
      </c>
      <c r="W171" s="2"/>
      <c r="X171" s="2"/>
      <c r="Y171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8"/>
      <c r="K172" s="11"/>
      <c r="L172" s="10"/>
      <c r="M172" s="2"/>
      <c r="N172" s="2"/>
      <c r="O172" s="2"/>
      <c r="P172" s="2"/>
      <c r="R172">
        <v>171</v>
      </c>
      <c r="S172" t="s">
        <v>115</v>
      </c>
      <c r="T172">
        <v>590506</v>
      </c>
      <c r="U172">
        <v>6.9999999999999994E-5</v>
      </c>
      <c r="V172" s="13">
        <v>45474</v>
      </c>
      <c r="W172" s="2"/>
      <c r="X172" s="2"/>
      <c r="Y172" s="2"/>
    </row>
    <row r="173" spans="1: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8"/>
      <c r="K173" s="11"/>
      <c r="L173" s="10"/>
      <c r="M173" s="2"/>
      <c r="N173" s="2"/>
      <c r="O173" s="2"/>
      <c r="P173" s="2"/>
      <c r="R173">
        <v>172</v>
      </c>
      <c r="S173" t="s">
        <v>243</v>
      </c>
      <c r="T173">
        <v>563443</v>
      </c>
      <c r="U173">
        <v>6.9999999999999994E-5</v>
      </c>
      <c r="V173" s="13">
        <v>45291</v>
      </c>
      <c r="W173" s="2"/>
      <c r="X173" s="2"/>
      <c r="Y173" s="2"/>
    </row>
    <row r="174" spans="1: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8"/>
      <c r="K174" s="11"/>
      <c r="L174" s="10"/>
      <c r="M174" s="2"/>
      <c r="N174" s="2"/>
      <c r="O174" s="2"/>
      <c r="P174" s="2"/>
      <c r="R174">
        <v>173</v>
      </c>
      <c r="S174" t="s">
        <v>244</v>
      </c>
      <c r="T174">
        <v>515132</v>
      </c>
      <c r="U174">
        <v>6.0000000000000002E-5</v>
      </c>
      <c r="V174" s="13">
        <v>44817</v>
      </c>
      <c r="W174" s="2"/>
      <c r="X174" s="2"/>
      <c r="Y174" s="2"/>
    </row>
    <row r="175" spans="1: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8"/>
      <c r="K175" s="11"/>
      <c r="L175" s="10"/>
      <c r="M175" s="2"/>
      <c r="N175" s="2"/>
      <c r="O175" s="2"/>
      <c r="P175" s="2"/>
      <c r="R175">
        <v>174</v>
      </c>
      <c r="S175" t="s">
        <v>212</v>
      </c>
      <c r="T175">
        <v>491233</v>
      </c>
      <c r="U175">
        <v>6.0000000000000002E-5</v>
      </c>
      <c r="V175" s="13">
        <v>44363</v>
      </c>
      <c r="W175" s="2"/>
      <c r="X175" s="2"/>
      <c r="Y175" s="2"/>
    </row>
    <row r="176" spans="1: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8"/>
      <c r="K176" s="11"/>
      <c r="L176" s="10"/>
      <c r="M176" s="2"/>
      <c r="N176" s="2"/>
      <c r="O176" s="2"/>
      <c r="P176" s="2"/>
      <c r="R176">
        <v>175</v>
      </c>
      <c r="S176" t="s">
        <v>214</v>
      </c>
      <c r="T176">
        <v>476214</v>
      </c>
      <c r="U176">
        <v>6.0000000000000002E-5</v>
      </c>
      <c r="V176" s="13">
        <v>45291</v>
      </c>
      <c r="W176" s="2"/>
      <c r="X176" s="2"/>
      <c r="Y176" s="2"/>
    </row>
    <row r="177" spans="1: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8"/>
      <c r="K177" s="11"/>
      <c r="L177" s="10"/>
      <c r="M177" s="2"/>
      <c r="N177" s="2"/>
      <c r="O177" s="2"/>
      <c r="P177" s="2"/>
      <c r="R177">
        <v>176</v>
      </c>
      <c r="S177" t="s">
        <v>208</v>
      </c>
      <c r="T177">
        <v>455500</v>
      </c>
      <c r="U177">
        <v>6.0000000000000002E-5</v>
      </c>
      <c r="V177" s="13">
        <v>45474</v>
      </c>
      <c r="W177" s="2"/>
      <c r="X177" s="2"/>
      <c r="Y177" s="2"/>
    </row>
    <row r="178" spans="1: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8"/>
      <c r="K178" s="11"/>
      <c r="L178" s="10"/>
      <c r="M178" s="2"/>
      <c r="N178" s="2"/>
      <c r="O178" s="2"/>
      <c r="P178" s="2"/>
      <c r="R178">
        <v>177</v>
      </c>
      <c r="S178" t="s">
        <v>187</v>
      </c>
      <c r="T178">
        <v>410919</v>
      </c>
      <c r="U178">
        <v>5.0000000000000002E-5</v>
      </c>
      <c r="V178" s="13">
        <v>45474</v>
      </c>
      <c r="W178" s="2"/>
      <c r="X178" s="2"/>
      <c r="Y178" s="2"/>
    </row>
    <row r="179" spans="1: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8"/>
      <c r="K179" s="11"/>
      <c r="L179" s="10"/>
      <c r="M179" s="2"/>
      <c r="N179" s="2"/>
      <c r="O179" s="2"/>
      <c r="P179" s="2"/>
      <c r="R179">
        <v>178</v>
      </c>
      <c r="S179" t="s">
        <v>195</v>
      </c>
      <c r="T179">
        <v>398165</v>
      </c>
      <c r="U179">
        <v>5.0000000000000002E-5</v>
      </c>
      <c r="V179" s="13">
        <v>44655</v>
      </c>
      <c r="W179" s="2"/>
      <c r="X179" s="2"/>
      <c r="Y179" s="2"/>
    </row>
    <row r="180" spans="1: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8"/>
      <c r="K180" s="11"/>
      <c r="L180" s="10"/>
      <c r="M180" s="2"/>
      <c r="N180" s="2"/>
      <c r="O180" s="2"/>
      <c r="P180" s="2"/>
      <c r="R180">
        <v>179</v>
      </c>
      <c r="S180" t="s">
        <v>145</v>
      </c>
      <c r="T180">
        <v>389990</v>
      </c>
      <c r="U180">
        <v>5.0000000000000002E-5</v>
      </c>
      <c r="V180" s="13">
        <v>45748</v>
      </c>
      <c r="W180" s="2"/>
      <c r="X180" s="2"/>
      <c r="Y180" s="2"/>
    </row>
    <row r="181" spans="1: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8"/>
      <c r="K181" s="11"/>
      <c r="L181" s="10"/>
      <c r="M181" s="2"/>
      <c r="N181" s="2"/>
      <c r="O181" s="2"/>
      <c r="P181" s="2"/>
      <c r="R181">
        <v>180</v>
      </c>
      <c r="S181" t="s">
        <v>211</v>
      </c>
      <c r="T181">
        <v>360938</v>
      </c>
      <c r="U181">
        <v>4.0000000000000003E-5</v>
      </c>
      <c r="V181" s="13">
        <v>44926</v>
      </c>
      <c r="W181" s="2"/>
      <c r="X181" s="2"/>
      <c r="Y181" s="2"/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8"/>
      <c r="K182" s="11"/>
      <c r="L182" s="10"/>
      <c r="M182" s="2"/>
      <c r="N182" s="2"/>
      <c r="O182" s="2"/>
      <c r="P182" s="2"/>
      <c r="R182">
        <v>181</v>
      </c>
      <c r="S182" t="s">
        <v>197</v>
      </c>
      <c r="T182">
        <v>321409</v>
      </c>
      <c r="U182">
        <v>4.0000000000000003E-5</v>
      </c>
      <c r="V182" s="13">
        <v>45474</v>
      </c>
      <c r="W182" s="2"/>
      <c r="X182" s="2"/>
      <c r="Y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8"/>
      <c r="K183" s="11"/>
      <c r="L183" s="10"/>
      <c r="M183" s="2"/>
      <c r="N183" s="2"/>
      <c r="O183" s="2"/>
      <c r="P183" s="2"/>
      <c r="R183">
        <v>182</v>
      </c>
      <c r="S183" t="s">
        <v>210</v>
      </c>
      <c r="T183">
        <v>279890</v>
      </c>
      <c r="U183">
        <v>3.0000000000000001E-5</v>
      </c>
      <c r="V183" s="13">
        <v>44378</v>
      </c>
      <c r="W183" s="2"/>
      <c r="X183" s="2"/>
      <c r="Y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8"/>
      <c r="K184" s="11"/>
      <c r="L184" s="10"/>
      <c r="M184" s="2"/>
      <c r="N184" s="2"/>
      <c r="O184" s="2"/>
      <c r="P184" s="2"/>
      <c r="R184">
        <v>183</v>
      </c>
      <c r="S184" t="s">
        <v>191</v>
      </c>
      <c r="T184">
        <v>268510</v>
      </c>
      <c r="U184">
        <v>3.0000000000000001E-5</v>
      </c>
      <c r="V184" s="13">
        <v>44927</v>
      </c>
      <c r="W184" s="2"/>
      <c r="X184" s="2"/>
      <c r="Y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8"/>
      <c r="K185" s="11"/>
      <c r="L185" s="10"/>
      <c r="M185" s="2"/>
      <c r="N185" s="2"/>
      <c r="O185" s="2"/>
      <c r="P185" s="2"/>
      <c r="R185">
        <v>184</v>
      </c>
      <c r="S185" t="s">
        <v>238</v>
      </c>
      <c r="T185">
        <v>267800</v>
      </c>
      <c r="U185">
        <v>3.0000000000000001E-5</v>
      </c>
      <c r="V185" s="13">
        <v>44926</v>
      </c>
      <c r="W185" s="2"/>
      <c r="X185" s="2"/>
      <c r="Y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8"/>
      <c r="K186" s="11"/>
      <c r="L186" s="10"/>
      <c r="M186" s="2"/>
      <c r="N186" s="2"/>
      <c r="O186" s="2"/>
      <c r="P186" s="2"/>
      <c r="R186">
        <v>185</v>
      </c>
      <c r="S186" t="s">
        <v>206</v>
      </c>
      <c r="T186">
        <v>244236</v>
      </c>
      <c r="U186">
        <v>3.0000000000000001E-5</v>
      </c>
      <c r="V186" s="13">
        <v>44562</v>
      </c>
      <c r="W186" s="2"/>
      <c r="X186" s="2"/>
      <c r="Y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8"/>
      <c r="K187" s="11"/>
      <c r="L187" s="10"/>
      <c r="M187" s="2"/>
      <c r="N187" s="2"/>
      <c r="O187" s="2"/>
      <c r="P187" s="2"/>
      <c r="R187">
        <v>186</v>
      </c>
      <c r="S187" t="s">
        <v>221</v>
      </c>
      <c r="T187">
        <v>228319</v>
      </c>
      <c r="U187">
        <v>3.0000000000000001E-5</v>
      </c>
      <c r="V187" s="13">
        <v>45474</v>
      </c>
      <c r="W187" s="2"/>
      <c r="X187" s="2"/>
      <c r="Y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8"/>
      <c r="K188" s="11"/>
      <c r="L188" s="10"/>
      <c r="M188" s="2"/>
      <c r="N188" s="2"/>
      <c r="O188" s="2"/>
      <c r="P188" s="2"/>
      <c r="R188">
        <v>187</v>
      </c>
      <c r="S188" t="s">
        <v>215</v>
      </c>
      <c r="T188">
        <v>205557</v>
      </c>
      <c r="U188">
        <v>3.0000000000000001E-5</v>
      </c>
      <c r="V188" s="13">
        <v>44506</v>
      </c>
      <c r="W188" s="2"/>
      <c r="X188" s="2"/>
      <c r="Y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8"/>
      <c r="K189" s="11"/>
      <c r="L189" s="10"/>
      <c r="M189" s="2"/>
      <c r="N189" s="2"/>
      <c r="O189" s="2"/>
      <c r="P189" s="2"/>
      <c r="R189">
        <v>188</v>
      </c>
      <c r="S189" t="s">
        <v>229</v>
      </c>
      <c r="T189">
        <v>184100</v>
      </c>
      <c r="U189">
        <v>2.0000000000000002E-5</v>
      </c>
      <c r="V189" s="13">
        <v>45108</v>
      </c>
      <c r="W189" s="2"/>
      <c r="X189" s="2"/>
      <c r="Y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8"/>
      <c r="K190" s="11"/>
      <c r="L190" s="10"/>
      <c r="M190" s="2"/>
      <c r="N190" s="2"/>
      <c r="O190" s="2"/>
      <c r="P190" s="2"/>
      <c r="R190">
        <v>189</v>
      </c>
      <c r="S190" t="s">
        <v>236</v>
      </c>
      <c r="T190">
        <v>155826</v>
      </c>
      <c r="U190">
        <v>2.0000000000000002E-5</v>
      </c>
      <c r="V190" s="13">
        <v>45171</v>
      </c>
      <c r="W190" s="2"/>
      <c r="X190" s="2"/>
      <c r="Y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8"/>
      <c r="K191" s="11"/>
      <c r="L191" s="10"/>
      <c r="M191" s="2"/>
      <c r="N191" s="2"/>
      <c r="O191" s="2"/>
      <c r="P191" s="2"/>
      <c r="R191">
        <v>190</v>
      </c>
      <c r="S191" t="s">
        <v>231</v>
      </c>
      <c r="T191">
        <v>153836</v>
      </c>
      <c r="U191">
        <v>2.0000000000000002E-5</v>
      </c>
      <c r="V191" s="13">
        <v>43922</v>
      </c>
      <c r="W191" s="2"/>
      <c r="X191" s="2"/>
      <c r="Y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8"/>
      <c r="K192" s="11"/>
      <c r="L192" s="10"/>
      <c r="M192" s="2"/>
      <c r="N192" s="2"/>
      <c r="O192" s="2"/>
      <c r="P192" s="2"/>
      <c r="R192">
        <v>191</v>
      </c>
      <c r="S192" t="s">
        <v>235</v>
      </c>
      <c r="T192">
        <v>122038</v>
      </c>
      <c r="U192">
        <v>1.0000000000000001E-5</v>
      </c>
      <c r="V192" s="13">
        <v>45657</v>
      </c>
      <c r="W192" s="2"/>
      <c r="X192" s="2"/>
      <c r="Y192" s="2"/>
    </row>
    <row r="193" spans="1: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8"/>
      <c r="K193" s="11"/>
      <c r="L193" s="10"/>
      <c r="M193" s="2"/>
      <c r="N193" s="2"/>
      <c r="O193" s="2"/>
      <c r="P193" s="2"/>
      <c r="R193">
        <v>192</v>
      </c>
      <c r="S193" t="s">
        <v>223</v>
      </c>
      <c r="T193">
        <v>120740</v>
      </c>
      <c r="U193">
        <v>1.0000000000000001E-5</v>
      </c>
      <c r="V193" s="13">
        <v>44378</v>
      </c>
      <c r="W193" s="2"/>
      <c r="X193" s="2"/>
      <c r="Y193" s="2"/>
    </row>
    <row r="194" spans="1: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8"/>
      <c r="K194" s="11"/>
      <c r="L194" s="10"/>
      <c r="M194" s="2"/>
      <c r="N194" s="2"/>
      <c r="O194" s="2"/>
      <c r="P194" s="2"/>
      <c r="R194">
        <v>193</v>
      </c>
      <c r="S194" t="s">
        <v>242</v>
      </c>
      <c r="T194">
        <v>112579</v>
      </c>
      <c r="U194">
        <v>1.0000000000000001E-5</v>
      </c>
      <c r="V194" s="13">
        <v>43647</v>
      </c>
      <c r="W194" s="2"/>
      <c r="X194" s="2"/>
      <c r="Y194" s="2"/>
    </row>
    <row r="195" spans="1: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8"/>
      <c r="K195" s="11"/>
      <c r="L195" s="10"/>
      <c r="M195" s="2"/>
      <c r="N195" s="2"/>
      <c r="O195" s="2"/>
      <c r="P195" s="2"/>
      <c r="R195">
        <v>194</v>
      </c>
      <c r="S195" t="s">
        <v>240</v>
      </c>
      <c r="T195">
        <v>110872</v>
      </c>
      <c r="U195">
        <v>1.0000000000000001E-5</v>
      </c>
      <c r="V195" s="13">
        <v>44743</v>
      </c>
      <c r="W195" s="2"/>
      <c r="X195" s="2"/>
      <c r="Y195" s="2"/>
    </row>
    <row r="196" spans="1: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8"/>
      <c r="K196" s="11"/>
      <c r="L196" s="10"/>
      <c r="M196" s="2"/>
      <c r="N196" s="2"/>
      <c r="O196" s="2"/>
      <c r="P196" s="2"/>
      <c r="R196">
        <v>195</v>
      </c>
      <c r="S196" t="s">
        <v>250</v>
      </c>
      <c r="T196">
        <v>107566</v>
      </c>
      <c r="U196">
        <v>1.0000000000000001E-5</v>
      </c>
      <c r="V196" s="13">
        <v>45291</v>
      </c>
      <c r="W196" s="2"/>
      <c r="X196" s="2"/>
      <c r="Y196" s="2"/>
    </row>
    <row r="197" spans="1: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8"/>
      <c r="K197" s="11"/>
      <c r="L197" s="10"/>
      <c r="M197" s="2"/>
      <c r="N197" s="2"/>
      <c r="O197" s="2"/>
      <c r="P197" s="2"/>
      <c r="R197">
        <v>196</v>
      </c>
      <c r="S197" t="s">
        <v>228</v>
      </c>
      <c r="T197">
        <v>105754</v>
      </c>
      <c r="U197">
        <v>1.0000000000000001E-5</v>
      </c>
      <c r="V197" s="13">
        <v>44378</v>
      </c>
      <c r="W197" s="2"/>
      <c r="X197" s="2"/>
      <c r="Y197" s="2"/>
    </row>
    <row r="198" spans="1: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8"/>
      <c r="K198" s="11"/>
      <c r="L198" s="10"/>
      <c r="M198" s="2"/>
      <c r="N198" s="2"/>
      <c r="O198" s="2"/>
      <c r="P198" s="2"/>
      <c r="R198">
        <v>197</v>
      </c>
      <c r="S198" t="s">
        <v>237</v>
      </c>
      <c r="T198">
        <v>103603</v>
      </c>
      <c r="U198">
        <v>1.0000000000000001E-5</v>
      </c>
      <c r="V198" s="13">
        <v>45292</v>
      </c>
      <c r="W198" s="2"/>
      <c r="X198" s="2"/>
      <c r="Y198" s="2"/>
    </row>
    <row r="199" spans="1: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8"/>
      <c r="K199" s="11"/>
      <c r="L199" s="10"/>
      <c r="M199" s="2"/>
      <c r="N199" s="2"/>
      <c r="O199" s="2"/>
      <c r="P199" s="2"/>
      <c r="R199">
        <v>198</v>
      </c>
      <c r="S199" t="s">
        <v>255</v>
      </c>
      <c r="T199">
        <v>103267</v>
      </c>
      <c r="U199">
        <v>1.0000000000000001E-5</v>
      </c>
      <c r="V199" s="13">
        <v>44276</v>
      </c>
      <c r="W199" s="2"/>
      <c r="X199" s="2"/>
      <c r="Y199" s="2"/>
    </row>
    <row r="200" spans="1: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8"/>
      <c r="K200" s="11"/>
      <c r="L200" s="10"/>
      <c r="M200" s="2"/>
      <c r="N200" s="2"/>
      <c r="O200" s="2"/>
      <c r="P200" s="2"/>
      <c r="R200">
        <v>199</v>
      </c>
      <c r="S200" t="s">
        <v>226</v>
      </c>
      <c r="T200">
        <v>100179</v>
      </c>
      <c r="U200">
        <v>1.0000000000000001E-5</v>
      </c>
      <c r="V200" s="13">
        <v>44562</v>
      </c>
      <c r="W200" s="2"/>
      <c r="X200" s="2"/>
      <c r="Y200" s="2"/>
    </row>
    <row r="201" spans="1: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8"/>
      <c r="K201" s="11"/>
      <c r="L201" s="10"/>
      <c r="M201" s="2"/>
      <c r="N201" s="2"/>
      <c r="O201" s="2"/>
      <c r="P201" s="2"/>
      <c r="R201">
        <v>200</v>
      </c>
      <c r="S201" t="s">
        <v>232</v>
      </c>
      <c r="T201">
        <v>87682</v>
      </c>
      <c r="U201">
        <v>1.0000000000000001E-5</v>
      </c>
      <c r="V201" s="13">
        <v>45808</v>
      </c>
      <c r="W201" s="2"/>
      <c r="X201" s="2"/>
      <c r="Y201" s="2"/>
    </row>
    <row r="202" spans="1: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8"/>
      <c r="K202" s="11"/>
      <c r="L202" s="10"/>
      <c r="M202" s="2"/>
      <c r="N202" s="2"/>
      <c r="O202" s="2"/>
      <c r="P202" s="2"/>
      <c r="R202">
        <v>201</v>
      </c>
      <c r="S202" t="s">
        <v>241</v>
      </c>
      <c r="T202">
        <v>87146</v>
      </c>
      <c r="U202">
        <v>1.0000000000000001E-5</v>
      </c>
      <c r="V202" s="13">
        <v>43922</v>
      </c>
      <c r="W202" s="2"/>
      <c r="X202" s="2"/>
      <c r="Y202" s="2"/>
    </row>
    <row r="203" spans="1: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8"/>
      <c r="K203" s="11"/>
      <c r="L203" s="10"/>
      <c r="M203" s="2"/>
      <c r="N203" s="2"/>
      <c r="O203" s="2"/>
      <c r="P203" s="2"/>
      <c r="R203">
        <v>202</v>
      </c>
      <c r="S203" t="s">
        <v>245</v>
      </c>
      <c r="T203">
        <v>84738</v>
      </c>
      <c r="U203">
        <v>1.0000000000000001E-5</v>
      </c>
      <c r="V203" s="13">
        <v>45291</v>
      </c>
      <c r="W203" s="2"/>
      <c r="X203" s="2"/>
      <c r="Y203" s="2"/>
    </row>
    <row r="204" spans="1: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8"/>
      <c r="K204" s="11"/>
      <c r="L204" s="10"/>
      <c r="M204" s="2"/>
      <c r="N204" s="2"/>
      <c r="O204" s="2"/>
      <c r="P204" s="2"/>
      <c r="R204">
        <v>203</v>
      </c>
      <c r="S204" t="s">
        <v>230</v>
      </c>
      <c r="T204">
        <v>84530</v>
      </c>
      <c r="U204">
        <v>1.0000000000000001E-5</v>
      </c>
      <c r="V204" s="13">
        <v>45017</v>
      </c>
      <c r="W204" s="2"/>
      <c r="X204" s="2"/>
      <c r="Y204" s="2"/>
    </row>
    <row r="205" spans="1: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8"/>
      <c r="K205" s="11"/>
      <c r="L205" s="10"/>
      <c r="M205" s="2"/>
      <c r="N205" s="2"/>
      <c r="O205" s="2"/>
      <c r="P205" s="2"/>
      <c r="R205">
        <v>204</v>
      </c>
      <c r="S205" t="s">
        <v>225</v>
      </c>
      <c r="T205">
        <v>67408</v>
      </c>
      <c r="U205">
        <v>7.9999999999999996E-6</v>
      </c>
      <c r="V205" s="13">
        <v>43100</v>
      </c>
      <c r="W205" s="2"/>
      <c r="X205" s="2"/>
      <c r="Y205" s="2"/>
    </row>
    <row r="206" spans="1: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8"/>
      <c r="K206" s="11"/>
      <c r="L206" s="10"/>
      <c r="M206" s="2"/>
      <c r="N206" s="2"/>
      <c r="O206" s="2"/>
      <c r="P206" s="2"/>
      <c r="R206">
        <v>205</v>
      </c>
      <c r="S206" t="s">
        <v>258</v>
      </c>
      <c r="T206">
        <v>64781</v>
      </c>
      <c r="U206">
        <v>7.9999999999999996E-6</v>
      </c>
      <c r="V206" s="13">
        <v>45291</v>
      </c>
      <c r="W206" s="2"/>
      <c r="X206" s="2"/>
      <c r="Y206" s="2"/>
    </row>
    <row r="207" spans="1: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8"/>
      <c r="K207" s="11"/>
      <c r="L207" s="10"/>
      <c r="M207" s="2"/>
      <c r="N207" s="2"/>
      <c r="O207" s="2"/>
      <c r="P207" s="2"/>
      <c r="R207">
        <v>206</v>
      </c>
      <c r="S207" t="s">
        <v>260</v>
      </c>
      <c r="T207">
        <v>64055</v>
      </c>
      <c r="U207">
        <v>7.9999999999999996E-6</v>
      </c>
      <c r="V207" s="13">
        <v>44378</v>
      </c>
      <c r="W207" s="2"/>
      <c r="X207" s="2"/>
      <c r="Y207" s="2"/>
    </row>
    <row r="208" spans="1: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8"/>
      <c r="K208" s="11"/>
      <c r="L208" s="10"/>
      <c r="M208" s="2"/>
      <c r="N208" s="2"/>
      <c r="O208" s="2"/>
      <c r="P208" s="2"/>
      <c r="R208">
        <v>207</v>
      </c>
      <c r="S208" t="s">
        <v>49</v>
      </c>
      <c r="T208">
        <v>56542</v>
      </c>
      <c r="U208">
        <v>6.9999999999999999E-6</v>
      </c>
      <c r="V208" s="13">
        <v>45658</v>
      </c>
      <c r="W208" s="2"/>
      <c r="X208" s="2"/>
      <c r="Y208" s="2"/>
    </row>
    <row r="209" spans="1: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8"/>
      <c r="K209" s="11"/>
      <c r="L209" s="10"/>
      <c r="M209" s="2"/>
      <c r="N209" s="2"/>
      <c r="O209" s="2"/>
      <c r="P209" s="2"/>
      <c r="R209">
        <v>208</v>
      </c>
      <c r="S209" t="s">
        <v>213</v>
      </c>
      <c r="T209">
        <v>56520</v>
      </c>
      <c r="U209">
        <v>6.9999999999999999E-6</v>
      </c>
      <c r="V209" s="13">
        <v>44561</v>
      </c>
      <c r="W209" s="2"/>
      <c r="X209" s="2"/>
      <c r="Y209" s="2"/>
    </row>
    <row r="210" spans="1: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8"/>
      <c r="K210" s="11"/>
      <c r="L210" s="10"/>
      <c r="M210" s="2"/>
      <c r="N210" s="2"/>
      <c r="O210" s="2"/>
      <c r="P210" s="2"/>
      <c r="R210">
        <v>209</v>
      </c>
      <c r="S210" t="s">
        <v>219</v>
      </c>
      <c r="T210">
        <v>54903</v>
      </c>
      <c r="U210">
        <v>6.9999999999999999E-6</v>
      </c>
      <c r="V210" s="13">
        <v>45778</v>
      </c>
      <c r="W210" s="2"/>
      <c r="X210" s="2"/>
      <c r="Y210" s="2"/>
    </row>
    <row r="211" spans="1: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8"/>
      <c r="K211" s="11"/>
      <c r="L211" s="10"/>
      <c r="M211" s="2"/>
      <c r="N211" s="2"/>
      <c r="O211" s="2"/>
      <c r="P211" s="2"/>
      <c r="R211">
        <v>210</v>
      </c>
      <c r="S211" t="s">
        <v>246</v>
      </c>
      <c r="T211">
        <v>51320</v>
      </c>
      <c r="U211">
        <v>6.0000000000000002E-6</v>
      </c>
      <c r="V211" s="13">
        <v>2022</v>
      </c>
      <c r="W211" s="2"/>
      <c r="X211" s="2"/>
      <c r="Y211" s="2"/>
    </row>
    <row r="212" spans="1: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8"/>
      <c r="K212" s="11"/>
      <c r="L212" s="10"/>
      <c r="M212" s="2"/>
      <c r="N212" s="2"/>
      <c r="O212" s="2"/>
      <c r="P212" s="2"/>
      <c r="R212">
        <v>211</v>
      </c>
      <c r="S212" t="s">
        <v>222</v>
      </c>
      <c r="T212">
        <v>50894</v>
      </c>
      <c r="U212">
        <v>6.0000000000000002E-6</v>
      </c>
      <c r="V212" s="13">
        <v>45474</v>
      </c>
      <c r="W212" s="2"/>
      <c r="X212" s="2"/>
      <c r="Y212" s="2"/>
    </row>
    <row r="213" spans="1: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8"/>
      <c r="K213" s="11"/>
      <c r="L213" s="10"/>
      <c r="M213" s="2"/>
      <c r="N213" s="2"/>
      <c r="O213" s="2"/>
      <c r="P213" s="2"/>
      <c r="R213">
        <v>212</v>
      </c>
      <c r="S213" t="s">
        <v>248</v>
      </c>
      <c r="T213">
        <v>49710</v>
      </c>
      <c r="U213">
        <v>6.0000000000000002E-6</v>
      </c>
      <c r="V213" s="13">
        <v>43922</v>
      </c>
      <c r="W213" s="2"/>
      <c r="X213" s="2"/>
      <c r="Y213" s="2"/>
    </row>
    <row r="214" spans="1: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8"/>
      <c r="K214" s="11"/>
      <c r="L214" s="10"/>
      <c r="M214" s="2"/>
      <c r="N214" s="2"/>
      <c r="O214" s="2"/>
      <c r="P214" s="2"/>
      <c r="R214">
        <v>213</v>
      </c>
      <c r="S214" t="s">
        <v>234</v>
      </c>
      <c r="T214">
        <v>47329</v>
      </c>
      <c r="U214">
        <v>6.0000000000000002E-6</v>
      </c>
      <c r="V214" s="13">
        <v>43922</v>
      </c>
      <c r="W214" s="2"/>
      <c r="X214" s="2"/>
      <c r="Y214" s="2"/>
    </row>
    <row r="215" spans="1: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8"/>
      <c r="K215" s="11"/>
      <c r="L215" s="10"/>
      <c r="M215" s="2"/>
      <c r="N215" s="2"/>
      <c r="O215" s="2"/>
      <c r="P215" s="2"/>
      <c r="R215">
        <v>214</v>
      </c>
      <c r="S215" t="s">
        <v>249</v>
      </c>
      <c r="T215">
        <v>42418</v>
      </c>
      <c r="U215">
        <v>5.0000000000000004E-6</v>
      </c>
      <c r="V215" s="13">
        <v>44469</v>
      </c>
      <c r="W215" s="2"/>
      <c r="X215" s="2"/>
      <c r="Y215" s="2"/>
    </row>
    <row r="216" spans="1: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8"/>
      <c r="K216" s="11"/>
      <c r="L216" s="2"/>
      <c r="M216" s="2"/>
      <c r="N216" s="2"/>
      <c r="O216" s="2"/>
      <c r="P216" s="2"/>
      <c r="R216">
        <v>215</v>
      </c>
      <c r="S216" t="s">
        <v>264</v>
      </c>
      <c r="T216">
        <v>41349</v>
      </c>
      <c r="U216">
        <v>5.0000000000000004E-6</v>
      </c>
      <c r="V216" s="13">
        <v>45292</v>
      </c>
      <c r="W216" s="2"/>
      <c r="X216" s="2"/>
      <c r="Y216" s="2"/>
    </row>
    <row r="217" spans="1: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8"/>
      <c r="K217" s="11"/>
      <c r="L217" s="10"/>
      <c r="M217" s="2"/>
      <c r="N217" s="2"/>
      <c r="O217" s="2"/>
      <c r="P217" s="2"/>
      <c r="R217">
        <v>216</v>
      </c>
      <c r="S217" t="s">
        <v>251</v>
      </c>
      <c r="T217">
        <v>40900</v>
      </c>
      <c r="U217">
        <v>5.0000000000000004E-6</v>
      </c>
      <c r="V217" s="13">
        <v>45656</v>
      </c>
      <c r="W217" s="2"/>
      <c r="X217" s="2"/>
      <c r="Y217" s="2"/>
    </row>
    <row r="218" spans="1: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8"/>
      <c r="K218" s="11"/>
      <c r="L218" s="10"/>
      <c r="M218" s="2"/>
      <c r="N218" s="2"/>
      <c r="O218" s="2"/>
      <c r="P218" s="2"/>
      <c r="R218">
        <v>217</v>
      </c>
      <c r="S218" t="s">
        <v>252</v>
      </c>
      <c r="T218">
        <v>39471</v>
      </c>
      <c r="U218">
        <v>5.0000000000000004E-6</v>
      </c>
      <c r="V218" s="13">
        <v>45474</v>
      </c>
      <c r="W218" s="2"/>
      <c r="X218" s="2"/>
      <c r="Y218" s="2"/>
    </row>
    <row r="219" spans="1: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8"/>
      <c r="K219" s="11"/>
      <c r="L219" s="10"/>
      <c r="M219" s="2"/>
      <c r="N219" s="2"/>
      <c r="O219" s="2"/>
      <c r="P219" s="2"/>
      <c r="R219">
        <v>218</v>
      </c>
      <c r="S219" t="s">
        <v>272</v>
      </c>
      <c r="T219">
        <v>38423</v>
      </c>
      <c r="U219">
        <v>5.0000000000000004E-6</v>
      </c>
      <c r="V219" s="13">
        <v>45657</v>
      </c>
      <c r="W219" s="2"/>
      <c r="X219" s="2"/>
      <c r="Y219" s="2"/>
    </row>
    <row r="220" spans="1: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8"/>
      <c r="K220" s="11"/>
      <c r="L220" s="10"/>
      <c r="M220" s="2"/>
      <c r="N220" s="2"/>
      <c r="O220" s="2"/>
      <c r="P220" s="2"/>
      <c r="R220">
        <v>219</v>
      </c>
      <c r="S220" t="s">
        <v>271</v>
      </c>
      <c r="T220">
        <v>38000</v>
      </c>
      <c r="U220">
        <v>5.0000000000000004E-6</v>
      </c>
      <c r="V220" s="13">
        <v>44879</v>
      </c>
      <c r="W220" s="2"/>
      <c r="X220" s="2"/>
      <c r="Y220" s="2"/>
    </row>
    <row r="221" spans="1: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8"/>
      <c r="K221" s="11"/>
      <c r="L221" s="10"/>
      <c r="M221" s="2"/>
      <c r="N221" s="2"/>
      <c r="O221" s="2"/>
      <c r="P221" s="2"/>
      <c r="R221">
        <v>220</v>
      </c>
      <c r="S221" t="s">
        <v>259</v>
      </c>
      <c r="T221">
        <v>34062</v>
      </c>
      <c r="U221">
        <v>3.9999999999999998E-6</v>
      </c>
      <c r="V221" s="13">
        <v>45777</v>
      </c>
      <c r="W221" s="2"/>
      <c r="X221" s="2"/>
      <c r="Y221" s="2"/>
    </row>
    <row r="222" spans="1: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8"/>
      <c r="K222" s="11"/>
      <c r="L222" s="10"/>
      <c r="M222" s="2"/>
      <c r="N222" s="2"/>
      <c r="O222" s="2"/>
      <c r="P222" s="2"/>
      <c r="R222">
        <v>221</v>
      </c>
      <c r="S222" t="s">
        <v>261</v>
      </c>
      <c r="T222">
        <v>31496</v>
      </c>
      <c r="U222">
        <v>3.9999999999999998E-6</v>
      </c>
      <c r="V222" s="13">
        <v>45658</v>
      </c>
      <c r="W222" s="2"/>
      <c r="X222" s="2"/>
      <c r="Y222" s="2"/>
    </row>
    <row r="223" spans="1: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8"/>
      <c r="K223" s="11"/>
      <c r="L223" s="10"/>
      <c r="M223" s="2"/>
      <c r="N223" s="2"/>
      <c r="O223" s="2"/>
      <c r="P223" s="2"/>
      <c r="R223">
        <v>222</v>
      </c>
      <c r="S223" t="s">
        <v>233</v>
      </c>
      <c r="T223">
        <v>16733</v>
      </c>
      <c r="U223">
        <v>1.9999999999999999E-6</v>
      </c>
      <c r="V223" s="13">
        <v>44378</v>
      </c>
      <c r="W223" s="2"/>
      <c r="X223" s="2"/>
      <c r="Y223" s="2"/>
    </row>
    <row r="224" spans="1: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8"/>
      <c r="K224" s="11"/>
      <c r="L224" s="10"/>
      <c r="M224" s="2"/>
      <c r="N224" s="2"/>
      <c r="O224" s="2"/>
      <c r="P224" s="2"/>
      <c r="R224">
        <v>223</v>
      </c>
      <c r="S224" t="s">
        <v>257</v>
      </c>
      <c r="T224">
        <v>15931</v>
      </c>
      <c r="U224">
        <v>1.9999999999999999E-6</v>
      </c>
      <c r="V224" s="13">
        <v>45291</v>
      </c>
      <c r="W224" s="2"/>
      <c r="X224" s="2"/>
      <c r="Y224" s="2"/>
    </row>
    <row r="225" spans="1: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8"/>
      <c r="K225" s="11"/>
      <c r="L225" s="10"/>
      <c r="M225" s="2"/>
      <c r="N225" s="2"/>
      <c r="O225" s="2"/>
      <c r="P225" s="2"/>
      <c r="R225">
        <v>224</v>
      </c>
      <c r="S225" t="s">
        <v>278</v>
      </c>
      <c r="T225">
        <v>15040</v>
      </c>
      <c r="U225">
        <v>1.9999999999999999E-6</v>
      </c>
      <c r="V225" s="13">
        <v>44378</v>
      </c>
      <c r="W225" s="2"/>
      <c r="X225" s="2"/>
      <c r="Y225" s="2"/>
    </row>
    <row r="226" spans="1: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8"/>
      <c r="K226" s="11"/>
      <c r="L226" s="10"/>
      <c r="M226" s="2"/>
      <c r="N226" s="2"/>
      <c r="O226" s="2"/>
      <c r="P226" s="2"/>
      <c r="R226">
        <v>225</v>
      </c>
      <c r="S226" t="s">
        <v>268</v>
      </c>
      <c r="T226">
        <v>11680</v>
      </c>
      <c r="U226">
        <v>9.9999999999999995E-7</v>
      </c>
      <c r="V226" s="13">
        <v>44499</v>
      </c>
      <c r="W226" s="2"/>
      <c r="X226" s="2"/>
      <c r="Y226" s="2"/>
    </row>
    <row r="227" spans="1: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8"/>
      <c r="K227" s="11"/>
      <c r="L227" s="10"/>
      <c r="M227" s="2"/>
      <c r="N227" s="2"/>
      <c r="O227" s="2"/>
      <c r="P227" s="2"/>
      <c r="R227">
        <v>226</v>
      </c>
      <c r="S227" t="s">
        <v>253</v>
      </c>
      <c r="T227">
        <v>11620</v>
      </c>
      <c r="U227">
        <v>9.9999999999999995E-7</v>
      </c>
      <c r="V227" s="13">
        <v>45131</v>
      </c>
      <c r="W227" s="2"/>
      <c r="X227" s="2"/>
      <c r="Y227" s="2"/>
    </row>
    <row r="228" spans="1: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8"/>
      <c r="K228" s="11"/>
      <c r="L228" s="10"/>
      <c r="M228" s="2"/>
      <c r="N228" s="2"/>
      <c r="O228" s="2"/>
      <c r="P228" s="2"/>
      <c r="R228">
        <v>227</v>
      </c>
      <c r="S228" t="s">
        <v>266</v>
      </c>
      <c r="T228">
        <v>10643</v>
      </c>
      <c r="U228">
        <v>9.9999999999999995E-7</v>
      </c>
      <c r="V228" s="13">
        <v>44907</v>
      </c>
      <c r="W228" s="2"/>
      <c r="X228" s="2"/>
      <c r="Y228" s="2"/>
    </row>
    <row r="229" spans="1: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8"/>
      <c r="K229" s="11"/>
      <c r="L229" s="10"/>
      <c r="M229" s="2"/>
      <c r="N229" s="2"/>
      <c r="O229" s="2"/>
      <c r="P229" s="2"/>
      <c r="R229">
        <v>228</v>
      </c>
      <c r="S229" t="s">
        <v>267</v>
      </c>
      <c r="T229">
        <v>10562</v>
      </c>
      <c r="U229">
        <v>9.9999999999999995E-7</v>
      </c>
      <c r="V229" s="13">
        <v>45658</v>
      </c>
      <c r="W229" s="2"/>
      <c r="X229" s="2"/>
      <c r="Y229" s="2"/>
    </row>
    <row r="230" spans="1: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8"/>
      <c r="K230" s="11"/>
      <c r="L230" s="10"/>
      <c r="M230" s="2"/>
      <c r="N230" s="2"/>
      <c r="O230" s="2"/>
      <c r="P230" s="2"/>
      <c r="R230">
        <v>229</v>
      </c>
      <c r="S230" t="s">
        <v>247</v>
      </c>
      <c r="T230">
        <v>5819</v>
      </c>
      <c r="U230">
        <v>0</v>
      </c>
      <c r="V230" s="13">
        <v>45658</v>
      </c>
      <c r="W230" s="2"/>
      <c r="X230" s="2"/>
      <c r="Y230" s="2"/>
    </row>
    <row r="231" spans="1: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8"/>
      <c r="K231" s="11"/>
      <c r="L231" s="10"/>
      <c r="M231" s="2"/>
      <c r="N231" s="2"/>
      <c r="O231" s="2"/>
      <c r="P231" s="2"/>
      <c r="R231">
        <v>230</v>
      </c>
      <c r="S231" t="s">
        <v>239</v>
      </c>
      <c r="T231">
        <v>5651</v>
      </c>
      <c r="U231">
        <v>0</v>
      </c>
      <c r="V231" s="13">
        <v>44378</v>
      </c>
      <c r="W231" s="2"/>
      <c r="X231" s="2"/>
      <c r="Y231" s="2"/>
    </row>
    <row r="232" spans="1: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8"/>
      <c r="K232" s="11"/>
      <c r="L232" s="10"/>
      <c r="M232" s="2"/>
      <c r="N232" s="2"/>
      <c r="O232" s="2"/>
      <c r="P232" s="2"/>
      <c r="R232">
        <v>231</v>
      </c>
      <c r="S232" t="s">
        <v>256</v>
      </c>
      <c r="T232">
        <v>4386</v>
      </c>
      <c r="U232">
        <v>0</v>
      </c>
      <c r="V232" s="13">
        <v>45192</v>
      </c>
      <c r="W232" s="2"/>
      <c r="X232" s="2"/>
      <c r="Y232" s="2"/>
    </row>
    <row r="233" spans="1: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8"/>
      <c r="K233" s="11"/>
      <c r="L233" s="10"/>
      <c r="M233" s="2"/>
      <c r="N233" s="2"/>
      <c r="O233" s="2"/>
      <c r="P233" s="2"/>
      <c r="R233">
        <v>232</v>
      </c>
      <c r="S233" t="s">
        <v>198</v>
      </c>
      <c r="T233">
        <v>3662</v>
      </c>
      <c r="U233">
        <v>0</v>
      </c>
      <c r="V233" s="13">
        <v>44479</v>
      </c>
      <c r="W233" s="2"/>
      <c r="X233" s="2"/>
      <c r="Y233" s="2"/>
    </row>
    <row r="234" spans="1: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8"/>
      <c r="K234" s="11"/>
      <c r="L234" s="10"/>
      <c r="M234" s="2"/>
      <c r="N234" s="2"/>
      <c r="O234" s="2"/>
      <c r="P234" s="2"/>
      <c r="R234">
        <v>233</v>
      </c>
      <c r="S234" t="s">
        <v>263</v>
      </c>
      <c r="T234">
        <v>2188</v>
      </c>
      <c r="U234">
        <v>0</v>
      </c>
      <c r="V234" s="13">
        <v>44197</v>
      </c>
      <c r="W234" s="2"/>
      <c r="X234" s="2"/>
      <c r="Y234" s="2"/>
    </row>
    <row r="235" spans="1: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8"/>
      <c r="K235" s="9"/>
      <c r="L235" s="10"/>
      <c r="M235" s="2"/>
      <c r="N235" s="2"/>
      <c r="O235" s="2"/>
      <c r="P235" s="2"/>
      <c r="R235">
        <v>234</v>
      </c>
      <c r="S235" t="s">
        <v>254</v>
      </c>
      <c r="T235">
        <v>1692</v>
      </c>
      <c r="U235">
        <v>0</v>
      </c>
      <c r="V235" s="13">
        <v>44197</v>
      </c>
      <c r="W235" s="2"/>
      <c r="X235" s="2"/>
      <c r="Y235" s="2"/>
    </row>
    <row r="236" spans="1: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8"/>
      <c r="K236" s="9"/>
      <c r="L236" s="10"/>
      <c r="M236" s="2"/>
      <c r="N236" s="2"/>
      <c r="O236" s="2"/>
      <c r="P236" s="2"/>
      <c r="R236">
        <v>235</v>
      </c>
      <c r="S236" t="s">
        <v>279</v>
      </c>
      <c r="T236">
        <v>1681</v>
      </c>
      <c r="U236">
        <v>0</v>
      </c>
      <c r="V236" s="13">
        <v>44876</v>
      </c>
      <c r="W236" s="2"/>
      <c r="X236" s="2"/>
      <c r="Y236" s="2"/>
    </row>
    <row r="237" spans="1: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8"/>
      <c r="K237" s="9"/>
      <c r="L237" s="10"/>
      <c r="M237" s="2"/>
      <c r="N237" s="2"/>
      <c r="O237" s="2"/>
      <c r="P237" s="2"/>
      <c r="R237">
        <v>236</v>
      </c>
      <c r="S237" t="s">
        <v>270</v>
      </c>
      <c r="T237">
        <v>1647</v>
      </c>
      <c r="U237">
        <v>0</v>
      </c>
      <c r="V237" s="13">
        <v>43466</v>
      </c>
      <c r="W237" s="2"/>
      <c r="X237" s="2"/>
      <c r="Y237" s="2"/>
    </row>
    <row r="238" spans="1: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8"/>
      <c r="K238" s="9"/>
      <c r="L238" s="10"/>
      <c r="M238" s="2"/>
      <c r="N238" s="2"/>
      <c r="O238" s="2"/>
      <c r="P238" s="2"/>
      <c r="R238">
        <v>237</v>
      </c>
      <c r="S238" t="s">
        <v>273</v>
      </c>
      <c r="T238">
        <v>882</v>
      </c>
      <c r="U238">
        <v>0</v>
      </c>
      <c r="V238" s="13">
        <v>45657</v>
      </c>
      <c r="W238" s="2"/>
      <c r="X238" s="2"/>
      <c r="Y238" s="2"/>
    </row>
    <row r="239" spans="1: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8"/>
      <c r="K239" s="9"/>
      <c r="L239" s="10"/>
      <c r="M239" s="2"/>
      <c r="N239" s="2"/>
      <c r="O239" s="2"/>
      <c r="P239" s="2"/>
      <c r="R239">
        <v>238</v>
      </c>
      <c r="S239" t="s">
        <v>269</v>
      </c>
      <c r="T239">
        <v>593</v>
      </c>
      <c r="U239">
        <v>0</v>
      </c>
      <c r="V239" s="13">
        <v>44012</v>
      </c>
      <c r="W239" s="2"/>
      <c r="X239" s="2"/>
      <c r="Y239" s="2"/>
    </row>
    <row r="240" spans="1: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8"/>
      <c r="K240" s="9"/>
      <c r="L240" s="10"/>
      <c r="M240" s="2"/>
      <c r="N240" s="2"/>
      <c r="O240" s="2"/>
      <c r="P240" s="2"/>
      <c r="R240">
        <v>239</v>
      </c>
      <c r="S240" t="s">
        <v>262</v>
      </c>
      <c r="T240">
        <v>35</v>
      </c>
      <c r="U240">
        <v>0</v>
      </c>
      <c r="V240" s="13">
        <v>45108</v>
      </c>
      <c r="W240" s="2"/>
      <c r="X240" s="2"/>
      <c r="Y240" s="2"/>
    </row>
    <row r="241" spans="1: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8"/>
      <c r="K241" s="9"/>
      <c r="L241" s="10"/>
      <c r="M241" s="2"/>
      <c r="N241" s="2"/>
      <c r="O241" s="2"/>
      <c r="P241" s="2"/>
      <c r="Q241" t="s">
        <v>282</v>
      </c>
      <c r="R241">
        <f>SUBTOTAL(104,Table5[No.])</f>
        <v>239</v>
      </c>
      <c r="S241">
        <f>SUBTOTAL(103,Table5[Location])</f>
        <v>239</v>
      </c>
      <c r="T241">
        <f>SUBTOTAL(104,Table5[Population])</f>
        <v>1413324000</v>
      </c>
      <c r="V241" s="13">
        <f>SUBTOTAL(104,Table5[Date])</f>
        <v>45839</v>
      </c>
      <c r="W241" s="2"/>
      <c r="X241" s="2"/>
      <c r="Y241" s="2"/>
    </row>
    <row r="242" spans="1: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8"/>
      <c r="K242" s="9"/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9"/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9"/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9"/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Q1001" s="2"/>
      <c r="R1001" s="2"/>
      <c r="S1001" s="2"/>
      <c r="T1001" s="2"/>
      <c r="U1001" s="2"/>
      <c r="V1001" s="2"/>
    </row>
  </sheetData>
  <pageMargins left="0.75" right="0.75" top="1" bottom="1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Formulas="1" workbookViewId="0">
      <selection activeCell="I15" sqref="I15"/>
    </sheetView>
  </sheetViews>
  <sheetFormatPr defaultColWidth="14.44140625" defaultRowHeight="15" customHeight="1" x14ac:dyDescent="0.3"/>
  <cols>
    <col min="1" max="1" width="2.44140625" style="17" bestFit="1" customWidth="1"/>
    <col min="2" max="2" width="24.5546875" style="17" bestFit="1" customWidth="1"/>
    <col min="3" max="5" width="8.6640625" style="17" customWidth="1"/>
    <col min="6" max="6" width="4.6640625" style="17" customWidth="1"/>
    <col min="7" max="7" width="7.88671875" style="17" customWidth="1"/>
    <col min="8" max="8" width="8.6640625" style="17" customWidth="1"/>
    <col min="9" max="9" width="7.109375" style="17" customWidth="1"/>
    <col min="10" max="10" width="6.77734375" style="17" customWidth="1"/>
    <col min="11" max="26" width="8.6640625" style="17" customWidth="1"/>
    <col min="27" max="16384" width="14.44140625" style="17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14" t="s">
        <v>283</v>
      </c>
      <c r="G1" s="14" t="s">
        <v>23</v>
      </c>
      <c r="H1" s="14" t="s">
        <v>284</v>
      </c>
      <c r="I1" s="14" t="s">
        <v>285</v>
      </c>
      <c r="J1" s="14" t="s">
        <v>276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>
        <v>1</v>
      </c>
      <c r="B2" s="3" t="s">
        <v>12</v>
      </c>
      <c r="C2" s="2"/>
      <c r="D2" s="2"/>
      <c r="E2" s="2"/>
      <c r="F2" s="15">
        <v>9</v>
      </c>
      <c r="G2" s="15" t="s">
        <v>298</v>
      </c>
      <c r="H2" s="15" t="s">
        <v>287</v>
      </c>
      <c r="I2" s="15">
        <v>1350</v>
      </c>
      <c r="J2" s="16">
        <v>45833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>
        <v>2</v>
      </c>
      <c r="B3" s="3" t="s">
        <v>13</v>
      </c>
      <c r="C3" s="2"/>
      <c r="D3" s="2"/>
      <c r="E3" s="2"/>
      <c r="F3" s="15">
        <v>5</v>
      </c>
      <c r="G3" s="15" t="s">
        <v>294</v>
      </c>
      <c r="H3" s="15" t="s">
        <v>287</v>
      </c>
      <c r="I3" s="15">
        <v>800</v>
      </c>
      <c r="J3" s="16">
        <v>45809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>
        <v>3</v>
      </c>
      <c r="B4" s="3" t="s">
        <v>14</v>
      </c>
      <c r="C4" s="2"/>
      <c r="D4" s="2"/>
      <c r="E4" s="2"/>
      <c r="F4" s="15">
        <v>4</v>
      </c>
      <c r="G4" s="15" t="s">
        <v>292</v>
      </c>
      <c r="H4" s="15" t="s">
        <v>293</v>
      </c>
      <c r="I4" s="15">
        <v>1300</v>
      </c>
      <c r="J4" s="16">
        <v>45795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>
        <v>4</v>
      </c>
      <c r="B5" s="3" t="s">
        <v>15</v>
      </c>
      <c r="C5" s="2"/>
      <c r="D5" s="2"/>
      <c r="E5" s="2"/>
      <c r="F5" s="15">
        <v>6</v>
      </c>
      <c r="G5" s="15" t="s">
        <v>295</v>
      </c>
      <c r="H5" s="15" t="s">
        <v>291</v>
      </c>
      <c r="I5" s="15">
        <v>1500</v>
      </c>
      <c r="J5" s="16">
        <v>45759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>
        <v>5</v>
      </c>
      <c r="B6" s="3" t="s">
        <v>16</v>
      </c>
      <c r="C6" s="2"/>
      <c r="D6" s="2"/>
      <c r="E6" s="2"/>
      <c r="F6" s="15">
        <v>7</v>
      </c>
      <c r="G6" s="15" t="s">
        <v>296</v>
      </c>
      <c r="H6" s="15" t="s">
        <v>289</v>
      </c>
      <c r="I6" s="15">
        <v>700</v>
      </c>
      <c r="J6" s="16">
        <v>45746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15">
        <v>2</v>
      </c>
      <c r="G7" s="15" t="s">
        <v>288</v>
      </c>
      <c r="H7" s="15" t="s">
        <v>289</v>
      </c>
      <c r="I7" s="15">
        <v>950</v>
      </c>
      <c r="J7" s="16">
        <v>45738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15">
        <v>10</v>
      </c>
      <c r="G8" s="15" t="s">
        <v>299</v>
      </c>
      <c r="H8" s="15" t="s">
        <v>289</v>
      </c>
      <c r="I8" s="15">
        <v>1000</v>
      </c>
      <c r="J8" s="16">
        <v>45702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15">
        <v>3</v>
      </c>
      <c r="G9" s="15" t="s">
        <v>290</v>
      </c>
      <c r="H9" s="15" t="s">
        <v>291</v>
      </c>
      <c r="I9" s="15">
        <v>1100</v>
      </c>
      <c r="J9" s="16">
        <v>45698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15">
        <v>1</v>
      </c>
      <c r="G10" s="15" t="s">
        <v>286</v>
      </c>
      <c r="H10" s="15" t="s">
        <v>287</v>
      </c>
      <c r="I10" s="15">
        <v>1200</v>
      </c>
      <c r="J10" s="16">
        <v>45672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15">
        <v>8</v>
      </c>
      <c r="G11" s="15" t="s">
        <v>297</v>
      </c>
      <c r="H11" s="15" t="s">
        <v>293</v>
      </c>
      <c r="I11" s="15">
        <v>1150</v>
      </c>
      <c r="J11" s="16">
        <v>45662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B11" sqref="B11"/>
    </sheetView>
  </sheetViews>
  <sheetFormatPr defaultColWidth="14.44140625" defaultRowHeight="15" customHeight="1" x14ac:dyDescent="0.3"/>
  <cols>
    <col min="1" max="1" width="7.33203125" style="17" customWidth="1"/>
    <col min="2" max="2" width="61.109375" style="17" customWidth="1"/>
    <col min="3" max="26" width="8.6640625" style="17" customWidth="1"/>
    <col min="27" max="16384" width="14.44140625" style="17"/>
  </cols>
  <sheetData>
    <row r="1" spans="1:26" ht="14.4" customHeight="1" x14ac:dyDescent="0.3">
      <c r="A1" s="1" t="s">
        <v>0</v>
      </c>
      <c r="B1" s="1" t="s">
        <v>1</v>
      </c>
      <c r="C1" s="28" t="s">
        <v>300</v>
      </c>
      <c r="D1" s="29"/>
      <c r="E1" s="29"/>
      <c r="F1" s="29"/>
      <c r="G1" s="29"/>
      <c r="H1" s="29"/>
      <c r="I1" s="29"/>
      <c r="J1" s="29"/>
      <c r="K1" s="20"/>
      <c r="L1" s="21"/>
      <c r="M1" s="21"/>
      <c r="N1" s="21"/>
      <c r="O1" s="21"/>
      <c r="P1" s="21"/>
      <c r="Q1" s="21"/>
      <c r="R1" s="22"/>
      <c r="S1" s="2"/>
      <c r="T1" s="2"/>
      <c r="U1" s="2"/>
      <c r="V1" s="2"/>
      <c r="W1" s="2"/>
      <c r="X1" s="2"/>
      <c r="Y1" s="2"/>
      <c r="Z1" s="2"/>
    </row>
    <row r="2" spans="1:26" ht="14.4" customHeight="1" x14ac:dyDescent="0.3">
      <c r="A2" s="3">
        <v>1</v>
      </c>
      <c r="B2" s="3" t="s">
        <v>17</v>
      </c>
      <c r="C2" s="28"/>
      <c r="D2" s="29"/>
      <c r="E2" s="29"/>
      <c r="F2" s="29"/>
      <c r="G2" s="29"/>
      <c r="H2" s="29"/>
      <c r="I2" s="29"/>
      <c r="J2" s="29"/>
      <c r="K2" s="23"/>
      <c r="L2" s="19"/>
      <c r="M2" s="19"/>
      <c r="N2" s="19"/>
      <c r="O2" s="19"/>
      <c r="P2" s="19"/>
      <c r="Q2" s="19"/>
      <c r="R2" s="24"/>
      <c r="S2" s="2"/>
      <c r="T2" s="2"/>
      <c r="U2" s="2"/>
      <c r="V2" s="2"/>
      <c r="W2" s="2"/>
      <c r="X2" s="2"/>
      <c r="Y2" s="2"/>
      <c r="Z2" s="2"/>
    </row>
    <row r="3" spans="1:26" ht="14.4" customHeight="1" x14ac:dyDescent="0.3">
      <c r="A3" s="3">
        <v>2</v>
      </c>
      <c r="B3" s="3" t="s">
        <v>18</v>
      </c>
      <c r="C3" s="28"/>
      <c r="D3" s="29"/>
      <c r="E3" s="29"/>
      <c r="F3" s="29"/>
      <c r="G3" s="29"/>
      <c r="H3" s="29"/>
      <c r="I3" s="29"/>
      <c r="J3" s="29"/>
      <c r="K3" s="23"/>
      <c r="L3" s="19"/>
      <c r="M3" s="19"/>
      <c r="N3" s="19"/>
      <c r="O3" s="19"/>
      <c r="P3" s="19"/>
      <c r="Q3" s="19"/>
      <c r="R3" s="24"/>
      <c r="S3" s="2"/>
      <c r="T3" s="2"/>
      <c r="U3" s="2"/>
      <c r="V3" s="2"/>
      <c r="W3" s="2"/>
      <c r="X3" s="2"/>
      <c r="Y3" s="2"/>
      <c r="Z3" s="2"/>
    </row>
    <row r="4" spans="1:26" ht="14.4" customHeight="1" x14ac:dyDescent="0.3">
      <c r="A4" s="3">
        <v>3</v>
      </c>
      <c r="B4" s="3" t="s">
        <v>19</v>
      </c>
      <c r="C4" s="28"/>
      <c r="D4" s="29"/>
      <c r="E4" s="29"/>
      <c r="F4" s="29"/>
      <c r="G4" s="29"/>
      <c r="H4" s="29"/>
      <c r="I4" s="29"/>
      <c r="J4" s="29"/>
      <c r="K4" s="23"/>
      <c r="L4" s="19"/>
      <c r="M4" s="19"/>
      <c r="N4" s="19"/>
      <c r="O4" s="19"/>
      <c r="P4" s="19"/>
      <c r="Q4" s="19"/>
      <c r="R4" s="24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>
        <v>4</v>
      </c>
      <c r="B5" s="3" t="s">
        <v>20</v>
      </c>
      <c r="C5" s="28"/>
      <c r="D5" s="29"/>
      <c r="E5" s="29"/>
      <c r="F5" s="29"/>
      <c r="G5" s="29"/>
      <c r="H5" s="29"/>
      <c r="I5" s="29"/>
      <c r="J5" s="29"/>
      <c r="K5" s="23"/>
      <c r="L5" s="19"/>
      <c r="M5" s="19"/>
      <c r="N5" s="19"/>
      <c r="O5" s="19"/>
      <c r="P5" s="19"/>
      <c r="Q5" s="19"/>
      <c r="R5" s="24"/>
      <c r="S5" s="2"/>
      <c r="T5" s="2"/>
      <c r="U5" s="2"/>
      <c r="V5" s="2"/>
      <c r="W5" s="2"/>
      <c r="X5" s="2"/>
      <c r="Y5" s="2"/>
      <c r="Z5" s="2"/>
    </row>
    <row r="6" spans="1:26" thickBot="1" x14ac:dyDescent="0.35">
      <c r="A6" s="3">
        <v>5</v>
      </c>
      <c r="B6" s="3" t="s">
        <v>21</v>
      </c>
      <c r="C6" s="28"/>
      <c r="D6" s="29"/>
      <c r="E6" s="29"/>
      <c r="F6" s="29"/>
      <c r="G6" s="29"/>
      <c r="H6" s="29"/>
      <c r="I6" s="29"/>
      <c r="J6" s="29"/>
      <c r="K6" s="25"/>
      <c r="L6" s="26"/>
      <c r="M6" s="26"/>
      <c r="N6" s="26"/>
      <c r="O6" s="26"/>
      <c r="P6" s="26"/>
      <c r="Q6" s="26"/>
      <c r="R6" s="27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H11" s="1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C1:J6"/>
    <mergeCell ref="K1:R6"/>
  </mergeCells>
  <phoneticPr fontId="9" type="noConversion"/>
  <dataValidations count="3">
    <dataValidation type="custom" allowBlank="1" errorTitle="Duplicate Entry" error="This value already exists. Enter a unique value." sqref="H7:H10" xr:uid="{00000000-0002-0000-0000-000003000000}">
      <formula1>COUNTIF($E$1:$E$10,H7)=1</formula1>
    </dataValidation>
    <dataValidation type="list" allowBlank="1" errorTitle="Invalid Selection" error="Please select a value from the drop-down list." sqref="C1" xr:uid="{00000000-0002-0000-0000-000000000000}">
      <formula1>"Apple,Banana,Orange"</formula1>
    </dataValidation>
    <dataValidation type="whole" allowBlank="1" showInputMessage="1" showErrorMessage="1" errorTitle="Validation" error="Please, Enter a number between 1 - 100" promptTitle="Enter a Number" prompt="Note: the number should be between 1 - 100" sqref="K1:R6" xr:uid="{44B74E0B-10FF-4972-8D8F-26F1AED98651}">
      <formula1>1</formula1>
      <formula2>100</formula2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Formatting Paste Special</vt:lpstr>
      <vt:lpstr>Excel Tables</vt:lpstr>
      <vt:lpstr>Data Filters &amp; Sorting</vt:lpstr>
      <vt:lpstr>Data Validation Tips &amp; Tricks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UDHNAWALA</dc:creator>
  <cp:lastModifiedBy>Prath Nimesh Udhnawala</cp:lastModifiedBy>
  <dcterms:created xsi:type="dcterms:W3CDTF">2025-07-05T19:02:42Z</dcterms:created>
  <dcterms:modified xsi:type="dcterms:W3CDTF">2025-07-05T19:02:42Z</dcterms:modified>
</cp:coreProperties>
</file>