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s_Excel_Practice\lab_work\"/>
    </mc:Choice>
  </mc:AlternateContent>
  <xr:revisionPtr revIDLastSave="0" documentId="13_ncr:1_{2C667C34-ECD8-411E-AE0A-235D985DED03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XLOOKUP Function" sheetId="1" r:id="rId1"/>
    <sheet name="XMATCH Function" sheetId="2" r:id="rId2"/>
    <sheet name="INDIRECT Function" sheetId="3" r:id="rId3"/>
    <sheet name="RefSheet" sheetId="5" r:id="rId4"/>
    <sheet name="OFFSET Function" sheetId="4" r:id="rId5"/>
  </sheets>
  <definedNames>
    <definedName name="TaxRate">'INDIRECT Function'!$G$10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4" l="1"/>
  <c r="D5" i="4"/>
  <c r="D4" i="4"/>
  <c r="D3" i="4"/>
  <c r="D2" i="4"/>
  <c r="H14" i="2"/>
  <c r="H13" i="2"/>
  <c r="H12" i="2"/>
  <c r="H11" i="2"/>
  <c r="H10" i="2"/>
  <c r="D3" i="3" a="1"/>
  <c r="D6" i="3" a="1"/>
  <c r="D5" i="3" a="1"/>
  <c r="D4" i="3" a="1"/>
  <c r="D2" i="3" a="1"/>
  <c r="D3" i="3" l="1"/>
  <c r="D6" i="3"/>
  <c r="D5" i="3"/>
  <c r="D4" i="3"/>
  <c r="D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<sst xmlns="http://schemas.openxmlformats.org/spreadsheetml/2006/main" count="108" uniqueCount="81">
  <si>
    <t>Task</t>
  </si>
  <si>
    <t>Chellenge</t>
  </si>
  <si>
    <t>1</t>
  </si>
  <si>
    <t>Find the price of a product based on its name using XLOOKUP.</t>
  </si>
  <si>
    <t>2</t>
  </si>
  <si>
    <t>Retrieve the employee ID of a person given their name using XLOOKUP.</t>
  </si>
  <si>
    <t>3</t>
  </si>
  <si>
    <t>Use XLOOKUP to get the corresponding department of an employee.</t>
  </si>
  <si>
    <t>4</t>
  </si>
  <si>
    <t>Find the stock quantity of a specific item in an inventory using XLOOKUP.</t>
  </si>
  <si>
    <t>Use XLOOKUP with a default value when the search key is not found.</t>
  </si>
  <si>
    <t>Find the position of a specific item in a list using XMATCH.</t>
  </si>
  <si>
    <t>Determine the rank of a student in a sorted list using XMATCH.</t>
  </si>
  <si>
    <t>Use XMATCH to locate an employee’s position in an employee database.</t>
  </si>
  <si>
    <t>Find the first occurrence of a value greater than a given number using XMATCH.</t>
  </si>
  <si>
    <t>Use XMATCH to check if a product exists in a list and return its position.</t>
  </si>
  <si>
    <t>Use INDIRECT to refer to a cell dynamically based on user input.</t>
  </si>
  <si>
    <t>Create a dynamic reference to a different worksheet using INDIRECT.</t>
  </si>
  <si>
    <t>Use INDIRECT to reference a named range in a formula.</t>
  </si>
  <si>
    <t>Combine INDIRECT with ROW function to fetch values dynamically.</t>
  </si>
  <si>
    <t>Utilize INDIRECT with concatenation to retrieve specific column values.</t>
  </si>
  <si>
    <t>Use OFFSET to create a dynamic range that expands based on input.</t>
  </si>
  <si>
    <t>Retrieve the value of a cell that is a specific number of rows and columns away.</t>
  </si>
  <si>
    <t>Use OFFSET with COUNTA to create a dynamic chart range.</t>
  </si>
  <si>
    <t>Combine OFFSET with SUM to calculate totals dynamically.</t>
  </si>
  <si>
    <t>Use OFFSET to generate a dynamic list of the last five entries in a dataset.</t>
  </si>
  <si>
    <t>Product</t>
  </si>
  <si>
    <t>Price</t>
  </si>
  <si>
    <t>Stock</t>
  </si>
  <si>
    <t>Product A</t>
  </si>
  <si>
    <t>Product B</t>
  </si>
  <si>
    <t>Product C</t>
  </si>
  <si>
    <t>Product D</t>
  </si>
  <si>
    <t>Product E</t>
  </si>
  <si>
    <t>Employee Name</t>
  </si>
  <si>
    <t>Employee ID</t>
  </si>
  <si>
    <t>Department</t>
  </si>
  <si>
    <t>Alice</t>
  </si>
  <si>
    <t>Sales</t>
  </si>
  <si>
    <t>Bob</t>
  </si>
  <si>
    <t>HR</t>
  </si>
  <si>
    <t>Charlie</t>
  </si>
  <si>
    <t>IT</t>
  </si>
  <si>
    <t>Diana</t>
  </si>
  <si>
    <t>Finance</t>
  </si>
  <si>
    <t>Ethan</t>
  </si>
  <si>
    <t>Marketing</t>
  </si>
  <si>
    <t>Items</t>
  </si>
  <si>
    <t>Item A</t>
  </si>
  <si>
    <t>Item B</t>
  </si>
  <si>
    <t>Item C</t>
  </si>
  <si>
    <t>Item D</t>
  </si>
  <si>
    <t>Item E</t>
  </si>
  <si>
    <t>Students</t>
  </si>
  <si>
    <t>Amy</t>
  </si>
  <si>
    <t>Ben</t>
  </si>
  <si>
    <t>Cathy</t>
  </si>
  <si>
    <t>David</t>
  </si>
  <si>
    <t>Eva</t>
  </si>
  <si>
    <t>Values</t>
  </si>
  <si>
    <t>Products</t>
  </si>
  <si>
    <t>Product X</t>
  </si>
  <si>
    <t>Product Y</t>
  </si>
  <si>
    <t>Product Z</t>
  </si>
  <si>
    <t>Product W</t>
  </si>
  <si>
    <t>Product Q</t>
  </si>
  <si>
    <t>Answer</t>
  </si>
  <si>
    <t>Sample List</t>
  </si>
  <si>
    <t>Apple</t>
  </si>
  <si>
    <t>Banana</t>
  </si>
  <si>
    <t>Cherry</t>
  </si>
  <si>
    <t>Date</t>
  </si>
  <si>
    <t>Elderberry</t>
  </si>
  <si>
    <t>Hello from RefSheet!</t>
  </si>
  <si>
    <t>Helper/Input</t>
  </si>
  <si>
    <t>G3</t>
  </si>
  <si>
    <t>RefSheet</t>
  </si>
  <si>
    <t>H</t>
  </si>
  <si>
    <t>Sample Col</t>
  </si>
  <si>
    <t>Numbers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</si>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</sst>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4678BC-919C-4B96-9D7A-2212E9EEFA12}" name="Products" displayName="Products" ref="D1:F6" totalsRowShown="0" headerRowDxfId="41" dataDxfId="42">
  <autoFilter ref="D1:F6" xr:uid="{EC4678BC-919C-4B96-9D7A-2212E9EEFA12}"/>
  <tableColumns count="3">
    <tableColumn id="1" xr3:uid="{D02A1F6A-17AF-4BCF-8399-284BE2D94807}" name="Product" dataDxfId="45"/>
    <tableColumn id="2" xr3:uid="{9EE04365-2584-44BD-82AE-297F13A3D106}" name="Price" dataDxfId="44"/>
    <tableColumn id="3" xr3:uid="{61844E08-6EBA-4A10-BF89-FB3F5882DCED}" name="Stock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FE55CD-D430-4A71-8F70-DCAA08F674E6}" name="Employees" displayName="Employees" ref="H1:J6" totalsRowShown="0" headerRowDxfId="36" dataDxfId="37">
  <autoFilter ref="H1:J6" xr:uid="{41FE55CD-D430-4A71-8F70-DCAA08F674E6}"/>
  <tableColumns count="3">
    <tableColumn id="1" xr3:uid="{4CFA2C24-EB44-462B-9A68-3159CCC44F15}" name="Employee Name" dataDxfId="40"/>
    <tableColumn id="2" xr3:uid="{4FAAEEB1-F5F5-461A-8731-0FB37D0EC743}" name="Employee ID" dataDxfId="39"/>
    <tableColumn id="3" xr3:uid="{705B5AB9-2AB4-490B-96E1-4EE044F8ACE0}" name="Department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6B2EC2-29DD-4831-A434-D54CBE4F7023}" name="ItemsList" displayName="ItemsList" ref="D1:D6" totalsRowShown="0" headerRowDxfId="33" dataDxfId="34">
  <autoFilter ref="D1:D6" xr:uid="{8B6B2EC2-29DD-4831-A434-D54CBE4F7023}"/>
  <tableColumns count="1">
    <tableColumn id="1" xr3:uid="{FF23319B-ACE4-4EDF-BD31-F703F5027E89}" name="Items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AB17B3-5CA8-44E4-877E-C5DBF9FC382A}" name="StudentsList" displayName="StudentsList" ref="F1:F6" totalsRowShown="0" headerRowDxfId="30" dataDxfId="31">
  <autoFilter ref="F1:F6" xr:uid="{42AB17B3-5CA8-44E4-877E-C5DBF9FC382A}"/>
  <tableColumns count="1">
    <tableColumn id="1" xr3:uid="{0B67454C-312D-429F-8904-0A8F82BFBF0B}" name="Students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4E6BAF-FB73-4857-B8AC-03548ECF0905}" name="EmployeesList" displayName="EmployeesList" ref="H1:H6" totalsRowShown="0" headerRowDxfId="27" dataDxfId="28">
  <autoFilter ref="H1:H6" xr:uid="{744E6BAF-FB73-4857-B8AC-03548ECF0905}"/>
  <tableColumns count="1">
    <tableColumn id="1" xr3:uid="{A7251835-2E3A-4255-B44E-ECDEAE11A86A}" name="Employee Name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9ADB84-ADD2-40B6-B30A-791C7C6DE5C3}" name="ValuesList" displayName="ValuesList" ref="J1:J6" totalsRowShown="0" headerRowDxfId="24" dataDxfId="25">
  <autoFilter ref="J1:J6" xr:uid="{C69ADB84-ADD2-40B6-B30A-791C7C6DE5C3}"/>
  <tableColumns count="1">
    <tableColumn id="1" xr3:uid="{89CAC684-79DC-4875-A754-6E86A9A91814}" name="Values" dataDxfId="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6B0631-00CE-4487-AE6E-204C21C5DFE5}" name="ProductsList" displayName="ProductsList" ref="L1:L6" totalsRowShown="0" headerRowDxfId="21" dataDxfId="22">
  <autoFilter ref="L1:L6" xr:uid="{0A6B0631-00CE-4487-AE6E-204C21C5DFE5}"/>
  <tableColumns count="1">
    <tableColumn id="1" xr3:uid="{AD799BC2-540C-4B91-B799-9245194BF251}" name="Products" dataDxfId="2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8AF1AE-1520-4AC0-AC11-ABF51F871112}" name="Table8" displayName="Table8" ref="H9:H14" totalsRowShown="0" headerRowDxfId="18" dataDxfId="19">
  <autoFilter ref="H9:H14" xr:uid="{BB8AF1AE-1520-4AC0-AC11-ABF51F871112}"/>
  <tableColumns count="1">
    <tableColumn id="1" xr3:uid="{DA2E6CCF-EE12-4D34-AFAE-BB5288979CD8}" name="Answer" dataDxfId="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DB06CD3-90D0-4DC7-9D38-413BBDDBD329}" name="FruitsTable" displayName="FruitsTable" ref="G1:G6" totalsRowShown="0" headerRowDxfId="15" dataDxfId="16">
  <autoFilter ref="G1:G6" xr:uid="{5DB06CD3-90D0-4DC7-9D38-413BBDDBD329}"/>
  <tableColumns count="1">
    <tableColumn id="1" xr3:uid="{2278213B-C833-4C42-888A-893658D4A655}" name="Sample List" dataDxfId="1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A0B5BA0-FCE0-4BA6-85DA-348537CEE3B6}" name="NumbersTable" displayName="NumbersTable" ref="G19:G24" totalsRowShown="0" headerRowDxfId="12" dataDxfId="13">
  <autoFilter ref="G19:G24" xr:uid="{AA0B5BA0-FCE0-4BA6-85DA-348537CEE3B6}"/>
  <tableColumns count="1">
    <tableColumn id="1" xr3:uid="{C9803009-A8A4-4989-8A73-153060E45C01}" name="Numbers" dataDxfId="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34CD57-DF29-4D6A-8DDD-433F29EBE725}" name="SampleColTable" displayName="SampleColTable" ref="H1:H6" totalsRowShown="0" headerRowDxfId="9" dataDxfId="10">
  <autoFilter ref="H1:H6" xr:uid="{5734CD57-DF29-4D6A-8DDD-433F29EBE725}"/>
  <tableColumns count="1">
    <tableColumn id="1" xr3:uid="{D608C475-D056-4E95-9538-C85328EF60DC}" name="Sample Col" dataDxfId="1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7F9638A-2DCE-485A-AC7E-B41BB4A8E964}" name="Table13" displayName="Table13" ref="D1:E6" totalsRowShown="0" headerRowDxfId="8">
  <autoFilter ref="D1:E6" xr:uid="{57F9638A-2DCE-485A-AC7E-B41BB4A8E964}"/>
  <tableColumns count="2">
    <tableColumn id="1" xr3:uid="{0D451DE0-6FD3-4E32-B6DD-4D5639F438AC}" name="Answer"/>
    <tableColumn id="2" xr3:uid="{FB7D32E4-480B-4CEA-B50C-5D5B5B3D34E4}" name="Helper/Input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19B1C54-48B6-4D75-AA77-90C1BA3E766C}" name="DataTable" displayName="DataTable" ref="G1:G11" totalsRowShown="0" headerRowDxfId="5" dataDxfId="6">
  <autoFilter ref="G1:G11" xr:uid="{219B1C54-48B6-4D75-AA77-90C1BA3E766C}"/>
  <tableColumns count="1">
    <tableColumn id="1" xr3:uid="{20CDEDD4-7874-4C01-BFA6-F42CAEF73298}" name="Data" dataDxfId="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7D972E-FF7E-4695-B054-7AAA1638DB46}" name="Table15" displayName="Table15" ref="D1:E6" totalsRowShown="0" headerRowDxfId="0" dataDxfId="1" tableBorderDxfId="4">
  <autoFilter ref="D1:E6" xr:uid="{877D972E-FF7E-4695-B054-7AAA1638DB46}"/>
  <tableColumns count="2">
    <tableColumn id="1" xr3:uid="{273139AF-4364-479B-8670-76DD208E1BAC}" name="Answer" dataDxfId="3"/>
    <tableColumn id="2" xr3:uid="{DCC02827-162E-412F-B15D-B090071E6B23}" name="Helper/Inpu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3A9296-2745-44A3-82B5-A504626CFD21}">
  <we:reference id="wa200006068" version="1.0.4.2" store="en-US" storeType="OMEX"/>
  <we:alternateReferences>
    <we:reference id="wa200006068" version="1.0.4.2" store="WA200006068" storeType="OMEX"/>
  </we:alternateReferences>
  <we:properties>
    <we:property name="Office.AutoShowTaskpaneWithDocument" value="true"/>
    <we:property name="workbook-id" value="&quot;34f46eb7-5d1b-4709-93b2-15c25b9c1837&quot;"/>
    <we:property name="workbook-title" value="&quot;2.3_answer.xlsx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_xldudf_ROSIE_LLM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62.44140625" customWidth="1"/>
    <col min="3" max="3" width="8.6640625" customWidth="1"/>
    <col min="4" max="4" width="9.5546875" customWidth="1"/>
    <col min="5" max="7" width="8.6640625" customWidth="1"/>
    <col min="8" max="8" width="16.6640625" customWidth="1"/>
    <col min="9" max="9" width="13.44140625" customWidth="1"/>
    <col min="10" max="10" width="13" customWidth="1"/>
    <col min="11" max="26" width="8.6640625" customWidth="1"/>
  </cols>
  <sheetData>
    <row r="1" spans="1:26" ht="14.4" x14ac:dyDescent="0.3">
      <c r="A1" s="1" t="s">
        <v>0</v>
      </c>
      <c r="B1" s="1" t="s">
        <v>1</v>
      </c>
      <c r="C1" s="2"/>
      <c r="D1" s="2" t="s">
        <v>26</v>
      </c>
      <c r="E1" s="2" t="s">
        <v>27</v>
      </c>
      <c r="F1" s="2" t="s">
        <v>28</v>
      </c>
      <c r="G1" s="2"/>
      <c r="H1" s="2" t="s">
        <v>34</v>
      </c>
      <c r="I1" s="2" t="s">
        <v>35</v>
      </c>
      <c r="J1" s="2" t="s">
        <v>36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4" t="s">
        <v>3</v>
      </c>
      <c r="C2" s="2"/>
      <c r="D2" s="2" t="s">
        <v>29</v>
      </c>
      <c r="E2" s="2">
        <v>10</v>
      </c>
      <c r="F2" s="2">
        <v>120</v>
      </c>
      <c r="G2" s="2"/>
      <c r="H2" s="2" t="s">
        <v>37</v>
      </c>
      <c r="I2" s="2">
        <v>1001</v>
      </c>
      <c r="J2" s="2" t="s">
        <v>38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4</v>
      </c>
      <c r="B3" s="4" t="s">
        <v>5</v>
      </c>
      <c r="C3" s="2"/>
      <c r="D3" s="2" t="s">
        <v>30</v>
      </c>
      <c r="E3" s="2">
        <v>15</v>
      </c>
      <c r="F3" s="2">
        <v>60</v>
      </c>
      <c r="G3" s="2"/>
      <c r="H3" s="2" t="s">
        <v>39</v>
      </c>
      <c r="I3" s="2">
        <v>1002</v>
      </c>
      <c r="J3" s="2" t="s">
        <v>40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6</v>
      </c>
      <c r="B4" s="4" t="s">
        <v>7</v>
      </c>
      <c r="C4" s="2"/>
      <c r="D4" s="2" t="s">
        <v>31</v>
      </c>
      <c r="E4" s="2">
        <v>7</v>
      </c>
      <c r="F4" s="2">
        <v>200</v>
      </c>
      <c r="G4" s="2"/>
      <c r="H4" s="2" t="s">
        <v>41</v>
      </c>
      <c r="I4" s="2">
        <v>1003</v>
      </c>
      <c r="J4" s="2" t="s">
        <v>42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8</v>
      </c>
      <c r="B5" s="4" t="s">
        <v>9</v>
      </c>
      <c r="C5" s="2"/>
      <c r="D5" s="2" t="s">
        <v>32</v>
      </c>
      <c r="E5" s="2">
        <v>20</v>
      </c>
      <c r="F5" s="2">
        <v>25</v>
      </c>
      <c r="G5" s="2"/>
      <c r="H5" s="2" t="s">
        <v>43</v>
      </c>
      <c r="I5" s="2">
        <v>1004</v>
      </c>
      <c r="J5" s="2" t="s">
        <v>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4" t="s">
        <v>10</v>
      </c>
      <c r="C6" s="2"/>
      <c r="D6" s="2" t="s">
        <v>33</v>
      </c>
      <c r="E6" s="2">
        <v>12</v>
      </c>
      <c r="F6" s="2">
        <v>100</v>
      </c>
      <c r="G6" s="2"/>
      <c r="H6" s="2" t="s">
        <v>45</v>
      </c>
      <c r="I6" s="2">
        <v>1005</v>
      </c>
      <c r="J6" s="2" t="s">
        <v>46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orientation="landscape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C1" workbookViewId="0">
      <selection activeCell="N17" sqref="N17"/>
    </sheetView>
  </sheetViews>
  <sheetFormatPr defaultColWidth="14.44140625" defaultRowHeight="15" customHeight="1" x14ac:dyDescent="0.3"/>
  <cols>
    <col min="1" max="1" width="8.6640625" customWidth="1"/>
    <col min="2" max="2" width="68.5546875" customWidth="1"/>
    <col min="3" max="5" width="8.6640625" customWidth="1"/>
    <col min="6" max="6" width="10.33203125" customWidth="1"/>
    <col min="7" max="7" width="8.6640625" customWidth="1"/>
    <col min="8" max="8" width="16.6640625" customWidth="1"/>
    <col min="9" max="11" width="8.6640625" customWidth="1"/>
    <col min="12" max="12" width="10.33203125" customWidth="1"/>
    <col min="13" max="26" width="8.6640625" customWidth="1"/>
  </cols>
  <sheetData>
    <row r="1" spans="1:26" ht="14.4" x14ac:dyDescent="0.3">
      <c r="A1" s="1" t="s">
        <v>0</v>
      </c>
      <c r="B1" s="1" t="s">
        <v>1</v>
      </c>
      <c r="C1" s="2"/>
      <c r="D1" s="2" t="s">
        <v>47</v>
      </c>
      <c r="E1" s="2"/>
      <c r="F1" s="2" t="s">
        <v>53</v>
      </c>
      <c r="G1" s="2"/>
      <c r="H1" s="2" t="s">
        <v>34</v>
      </c>
      <c r="I1" s="2"/>
      <c r="J1" s="2" t="s">
        <v>59</v>
      </c>
      <c r="K1" s="2"/>
      <c r="L1" s="2" t="s">
        <v>60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4" t="s">
        <v>11</v>
      </c>
      <c r="C2" s="2"/>
      <c r="D2" s="2" t="s">
        <v>48</v>
      </c>
      <c r="E2" s="2"/>
      <c r="F2" s="2" t="s">
        <v>54</v>
      </c>
      <c r="G2" s="2"/>
      <c r="H2" s="2" t="s">
        <v>37</v>
      </c>
      <c r="I2" s="2"/>
      <c r="J2" s="2">
        <v>5</v>
      </c>
      <c r="K2" s="2"/>
      <c r="L2" s="2" t="s">
        <v>61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4</v>
      </c>
      <c r="B3" s="4" t="s">
        <v>12</v>
      </c>
      <c r="C3" s="2"/>
      <c r="D3" s="2" t="s">
        <v>49</v>
      </c>
      <c r="E3" s="2"/>
      <c r="F3" s="2" t="s">
        <v>55</v>
      </c>
      <c r="G3" s="2"/>
      <c r="H3" s="2" t="s">
        <v>39</v>
      </c>
      <c r="I3" s="2"/>
      <c r="J3" s="2">
        <v>12</v>
      </c>
      <c r="K3" s="2"/>
      <c r="L3" s="2" t="s">
        <v>62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6</v>
      </c>
      <c r="B4" s="4" t="s">
        <v>13</v>
      </c>
      <c r="C4" s="2"/>
      <c r="D4" s="2" t="s">
        <v>50</v>
      </c>
      <c r="E4" s="2"/>
      <c r="F4" s="2" t="s">
        <v>56</v>
      </c>
      <c r="G4" s="2"/>
      <c r="H4" s="2" t="s">
        <v>41</v>
      </c>
      <c r="I4" s="2"/>
      <c r="J4" s="2">
        <v>18</v>
      </c>
      <c r="K4" s="2"/>
      <c r="L4" s="2" t="s">
        <v>63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8</v>
      </c>
      <c r="B5" s="4" t="s">
        <v>14</v>
      </c>
      <c r="C5" s="2"/>
      <c r="D5" s="2" t="s">
        <v>51</v>
      </c>
      <c r="E5" s="2"/>
      <c r="F5" s="2" t="s">
        <v>57</v>
      </c>
      <c r="G5" s="2"/>
      <c r="H5" s="2" t="s">
        <v>43</v>
      </c>
      <c r="I5" s="2"/>
      <c r="J5" s="2">
        <v>25</v>
      </c>
      <c r="K5" s="2"/>
      <c r="L5" s="2" t="s">
        <v>64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4" t="s">
        <v>15</v>
      </c>
      <c r="C6" s="2"/>
      <c r="D6" s="2" t="s">
        <v>52</v>
      </c>
      <c r="E6" s="2"/>
      <c r="F6" s="2" t="s">
        <v>58</v>
      </c>
      <c r="G6" s="2"/>
      <c r="H6" s="2" t="s">
        <v>45</v>
      </c>
      <c r="I6" s="2"/>
      <c r="J6" s="2">
        <v>30</v>
      </c>
      <c r="K6" s="2"/>
      <c r="L6" s="2" t="s">
        <v>65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5"/>
      <c r="C9" s="2"/>
      <c r="D9" s="2"/>
      <c r="E9" s="2"/>
      <c r="F9" s="2"/>
      <c r="G9" s="2"/>
      <c r="H9" s="2" t="s">
        <v>66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5"/>
      <c r="C10" s="2"/>
      <c r="D10" s="2"/>
      <c r="E10" s="2"/>
      <c r="F10" s="2"/>
      <c r="G10" s="2"/>
      <c r="H10" s="2">
        <f>_xlfn.XMATCH("Item C", $D$2:$D$6, 0)</f>
        <v>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5"/>
      <c r="C11" s="2"/>
      <c r="D11" s="2"/>
      <c r="E11" s="2"/>
      <c r="F11" s="2"/>
      <c r="G11" s="2"/>
      <c r="H11" s="2">
        <f>_xlfn.XMATCH("Cathy", $F$2:$F$6, 0)</f>
        <v>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5"/>
      <c r="C12" s="2"/>
      <c r="D12" s="2"/>
      <c r="E12" s="2"/>
      <c r="F12" s="2"/>
      <c r="G12" s="2"/>
      <c r="H12" s="2">
        <f>_xlfn.XMATCH("Charlie", $H$2:$H$6, 0)</f>
        <v>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5"/>
      <c r="C13" s="2"/>
      <c r="D13" s="2"/>
      <c r="E13" s="2"/>
      <c r="F13" s="2"/>
      <c r="G13" s="2"/>
      <c r="H13" s="2" t="e">
        <f>_xlfn.XMATCH(20, $J$2:$J$6, 2)</f>
        <v>#N/A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5"/>
      <c r="C14" s="2"/>
      <c r="D14" s="2"/>
      <c r="E14" s="2"/>
      <c r="F14" s="2"/>
      <c r="G14" s="2"/>
      <c r="H14" s="2" t="str">
        <f>_xlfn.IFNA(_xlfn.XMATCH("Product A", $L$2:$L$6, 0), "Not Found")</f>
        <v>Not Found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orientation="landscape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" sqref="D3"/>
    </sheetView>
  </sheetViews>
  <sheetFormatPr defaultColWidth="14.44140625" defaultRowHeight="15" customHeight="1" x14ac:dyDescent="0.3"/>
  <cols>
    <col min="1" max="1" width="4.77734375" bestFit="1" customWidth="1"/>
    <col min="2" max="2" width="60.109375" bestFit="1" customWidth="1"/>
    <col min="3" max="4" width="18.33203125" bestFit="1" customWidth="1"/>
    <col min="5" max="5" width="16.33203125" bestFit="1" customWidth="1"/>
    <col min="6" max="6" width="8.6640625" customWidth="1"/>
    <col min="7" max="7" width="14.88671875" bestFit="1" customWidth="1"/>
    <col min="8" max="8" width="14.77734375" bestFit="1" customWidth="1"/>
    <col min="9" max="26" width="8.6640625" customWidth="1"/>
  </cols>
  <sheetData>
    <row r="1" spans="1:26" ht="14.4" x14ac:dyDescent="0.3">
      <c r="A1" s="1" t="s">
        <v>0</v>
      </c>
      <c r="B1" s="1" t="s">
        <v>1</v>
      </c>
      <c r="D1" s="6" t="s">
        <v>66</v>
      </c>
      <c r="E1" s="6" t="s">
        <v>74</v>
      </c>
      <c r="F1" s="2"/>
      <c r="G1" s="2" t="s">
        <v>67</v>
      </c>
      <c r="H1" s="2" t="s">
        <v>78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4" t="s">
        <v>16</v>
      </c>
      <c r="D2" t="str" cm="1">
        <f t="array" aca="1" ref="D2" ca="1">INDIRECT(E2)</f>
        <v>Banana</v>
      </c>
      <c r="E2" t="s">
        <v>75</v>
      </c>
      <c r="F2" s="2"/>
      <c r="G2" s="2" t="s">
        <v>68</v>
      </c>
      <c r="H2" s="2">
        <v>100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4</v>
      </c>
      <c r="B3" s="4" t="s">
        <v>17</v>
      </c>
      <c r="D3" t="str" cm="1">
        <f t="array" aca="1" ref="D3" ca="1">INDIRECT("'"&amp;E3&amp;"'!A1")</f>
        <v>Hello from RefSheet!</v>
      </c>
      <c r="E3" t="s">
        <v>76</v>
      </c>
      <c r="F3" s="2"/>
      <c r="G3" s="2" t="s">
        <v>69</v>
      </c>
      <c r="H3" s="2">
        <v>200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6</v>
      </c>
      <c r="B4" s="4" t="s">
        <v>18</v>
      </c>
      <c r="D4" cm="1">
        <f t="array" aca="1" ref="D4" ca="1">INDIRECT("TaxRate")</f>
        <v>0.08</v>
      </c>
      <c r="F4" s="2"/>
      <c r="G4" s="2" t="s">
        <v>70</v>
      </c>
      <c r="H4" s="2">
        <v>300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8</v>
      </c>
      <c r="B5" s="4" t="s">
        <v>19</v>
      </c>
      <c r="D5" cm="1">
        <f t="array" aca="1" ref="D5" ca="1">INDIRECT("G"&amp;ROW()+15)</f>
        <v>10</v>
      </c>
      <c r="F5" s="2"/>
      <c r="G5" s="2" t="s">
        <v>71</v>
      </c>
      <c r="H5" s="2">
        <v>400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4" t="s">
        <v>20</v>
      </c>
      <c r="D6" cm="1">
        <f t="array" aca="1" ref="D6" ca="1">INDIRECT(E6&amp;"2")</f>
        <v>100</v>
      </c>
      <c r="E6" t="s">
        <v>77</v>
      </c>
      <c r="F6" s="2"/>
      <c r="G6" s="2" t="s">
        <v>72</v>
      </c>
      <c r="H6" s="2">
        <v>500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E10" s="2"/>
      <c r="F10" s="2"/>
      <c r="G10" s="2">
        <v>0.08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5"/>
      <c r="C19" s="2"/>
      <c r="D19" s="2"/>
      <c r="E19" s="2"/>
      <c r="F19" s="2"/>
      <c r="G19" s="2" t="s">
        <v>79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5"/>
      <c r="C20" s="2"/>
      <c r="D20" s="2"/>
      <c r="E20" s="2"/>
      <c r="F20" s="2"/>
      <c r="G20" s="2">
        <v>10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5"/>
      <c r="C21" s="2"/>
      <c r="D21" s="2"/>
      <c r="E21" s="2"/>
      <c r="F21" s="2"/>
      <c r="G21" s="2">
        <v>20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5"/>
      <c r="C22" s="2"/>
      <c r="D22" s="2"/>
      <c r="E22" s="2"/>
      <c r="F22" s="2"/>
      <c r="G22" s="2">
        <v>30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5"/>
      <c r="C23" s="2"/>
      <c r="D23" s="2"/>
      <c r="E23" s="2"/>
      <c r="F23" s="2"/>
      <c r="G23" s="2">
        <v>40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5"/>
      <c r="C24" s="2"/>
      <c r="D24" s="2"/>
      <c r="E24" s="2"/>
      <c r="F24" s="2"/>
      <c r="G24" s="2">
        <v>50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orientation="landscape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E146-4299-460F-95D7-71FECC3E2A47}">
  <dimension ref="A1"/>
  <sheetViews>
    <sheetView workbookViewId="0"/>
  </sheetViews>
  <sheetFormatPr defaultRowHeight="14.4" x14ac:dyDescent="0.3"/>
  <sheetData>
    <row r="1" spans="1:1" x14ac:dyDescent="0.3">
      <c r="A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B15" sqref="B15"/>
    </sheetView>
  </sheetViews>
  <sheetFormatPr defaultColWidth="14.44140625" defaultRowHeight="15" customHeight="1" x14ac:dyDescent="0.3"/>
  <cols>
    <col min="1" max="1" width="4.77734375" bestFit="1" customWidth="1"/>
    <col min="2" max="2" width="66.88671875" bestFit="1" customWidth="1"/>
    <col min="3" max="4" width="15.6640625" bestFit="1" customWidth="1"/>
    <col min="5" max="5" width="16.33203125" bestFit="1" customWidth="1"/>
    <col min="6" max="6" width="8.6640625" customWidth="1"/>
    <col min="7" max="7" width="9.33203125" bestFit="1" customWidth="1"/>
    <col min="8" max="26" width="8.6640625" customWidth="1"/>
  </cols>
  <sheetData>
    <row r="1" spans="1:26" ht="14.4" x14ac:dyDescent="0.3">
      <c r="A1" s="1" t="s">
        <v>0</v>
      </c>
      <c r="B1" s="7" t="s">
        <v>1</v>
      </c>
      <c r="D1" s="2" t="s">
        <v>66</v>
      </c>
      <c r="E1" s="2" t="s">
        <v>74</v>
      </c>
      <c r="F1" s="2"/>
      <c r="G1" s="2" t="s">
        <v>80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8" t="s">
        <v>21</v>
      </c>
      <c r="D2" s="2">
        <f ca="1">SUM(OFFSET($G$2,0,0,E2,1))</f>
        <v>150</v>
      </c>
      <c r="E2" s="2">
        <v>5</v>
      </c>
      <c r="F2" s="2"/>
      <c r="G2" s="2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4</v>
      </c>
      <c r="B3" s="8" t="s">
        <v>22</v>
      </c>
      <c r="D3" s="2">
        <f ca="1">OFFSET($G$2,2,0)</f>
        <v>30</v>
      </c>
      <c r="E3" s="2"/>
      <c r="F3" s="2"/>
      <c r="G3" s="2">
        <v>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6</v>
      </c>
      <c r="B4" s="8" t="s">
        <v>23</v>
      </c>
      <c r="D4" s="2">
        <f ca="1">OFFSET($G$2,COUNTA($G$2:$G$100)-1,0)</f>
        <v>100</v>
      </c>
      <c r="E4" s="2"/>
      <c r="F4" s="2"/>
      <c r="G4" s="2">
        <v>30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8</v>
      </c>
      <c r="B5" s="8" t="s">
        <v>24</v>
      </c>
      <c r="D5" s="2">
        <f ca="1">SUM(OFFSET($G$2,COUNTA($G$2:$G$100)-E5,0,E5,1))</f>
        <v>270</v>
      </c>
      <c r="E5" s="2">
        <v>3</v>
      </c>
      <c r="F5" s="2"/>
      <c r="G5" s="2">
        <v>40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8" t="s">
        <v>25</v>
      </c>
      <c r="D6" s="2" t="str">
        <f ca="1">_xlfn.TEXTJOIN(", ",TRUE,OFFSET($G$2,COUNTA($G$2:$G$100)-5,0,5,1))</f>
        <v>60, 70, 80, 90, 100</v>
      </c>
      <c r="E6" s="2"/>
      <c r="F6" s="2"/>
      <c r="G6" s="2">
        <v>50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5"/>
      <c r="C7" s="2"/>
      <c r="D7" s="2"/>
      <c r="E7" s="2"/>
      <c r="F7" s="2"/>
      <c r="G7" s="2">
        <v>60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5"/>
      <c r="C8" s="2"/>
      <c r="D8" s="2"/>
      <c r="E8" s="2"/>
      <c r="F8" s="2"/>
      <c r="G8" s="2">
        <v>70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5"/>
      <c r="C9" s="2"/>
      <c r="D9" s="2"/>
      <c r="E9" s="2"/>
      <c r="F9" s="2"/>
      <c r="G9" s="2">
        <v>80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5"/>
      <c r="C10" s="2"/>
      <c r="D10" s="2"/>
      <c r="E10" s="2"/>
      <c r="F10" s="2"/>
      <c r="G10" s="2">
        <v>90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5"/>
      <c r="C11" s="2"/>
      <c r="D11" s="2"/>
      <c r="E11" s="2"/>
      <c r="F11" s="2"/>
      <c r="G11" s="2">
        <v>100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XLOOKUP Function</vt:lpstr>
      <vt:lpstr>XMATCH Function</vt:lpstr>
      <vt:lpstr>INDIRECT Function</vt:lpstr>
      <vt:lpstr>RefSheet</vt:lpstr>
      <vt:lpstr>OFFSET Function</vt:lpstr>
      <vt:lpstr>TaxRate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 Nimesh Udhnawala</cp:lastModifiedBy>
  <dcterms:modified xsi:type="dcterms:W3CDTF">2025-07-09T23:55:30Z</dcterms:modified>
</cp:coreProperties>
</file>