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<sst xmlns="http://schemas.openxmlformats.org/spreadsheetml/2006/main" count="151" uniqueCount="117">
  <si>
    <t>S.No.</t>
  </si>
  <si>
    <t>Task Details</t>
  </si>
  <si>
    <t>Login Id</t>
  </si>
  <si>
    <t>Start Date</t>
  </si>
  <si>
    <t>Dead Line</t>
  </si>
  <si>
    <t>Assigned Hrs</t>
  </si>
  <si>
    <t>Today Hrs</t>
  </si>
  <si>
    <t>Working Hrs</t>
  </si>
  <si>
    <t>Remainig Hrs</t>
  </si>
  <si>
    <t>Status</t>
  </si>
  <si>
    <t>Comments</t>
  </si>
  <si>
    <t>Scheme with Interest : bonus journal entry not create, bonus round off trial balance issue</t>
  </si>
  <si>
    <t>Requirement
Pragati Jewellers</t>
  </si>
  <si>
    <t>Done</t>
  </si>
  <si>
    <t>2024-11-19: Work on create bonus journal entries (3 hrs)</t>
  </si>
  <si>
    <t>Prepare and test CAD add stock and sell files</t>
  </si>
  <si>
    <t>Gemmagems</t>
  </si>
  <si>
    <t>Working</t>
  </si>
  <si>
    <t>2024-11-19: Add cad stock files done send to testing (3hrs)
2024-11-26: solving cad add stock and sell testing issues.(2hrs)
2024-11-29: solving cad add stock and sell testing issues.(1.30hrs)+ Sonigra on call provide update and take req. (30min)
2024-02-03: solving cad add stock and sell testing issues.
2024-02-09: solving cad add stock and sell testing issues.(1hrs)
2024-02-16: solving cad add stock, sell, purchase testing issues.(5hrs)
2024-02-20: solving cad add stock, sell, purchase testing issues.(4hrs)
2024-02-21: solving cad add stock, sell, purchase testing issues.(4hrs)</t>
  </si>
  <si>
    <t>raw metal stock move to stock issue</t>
  </si>
  <si>
    <t>cb619</t>
  </si>
  <si>
    <t>2024-11-19: Checking why this issue occurs in new build, then new report found. (1hrs)</t>
  </si>
  <si>
    <t>Invoice not showing on sold out list</t>
  </si>
  <si>
    <t>RahulSoni</t>
  </si>
  <si>
    <t>Not Solve</t>
  </si>
  <si>
    <t>Trial Balance match/ New jrnl Upd/ freez</t>
  </si>
  <si>
    <t>RRJEWELLERS</t>
  </si>
  <si>
    <t>29-Nov-2024
Extended
03-Dec-2024
Due to loan issues
05-Dec-2024
Due to Finance</t>
  </si>
  <si>
    <t>2024-11-20: 
1. settled amount entry not added.(2hrs)
2. checking trial balance not match.(1hrs)
2024-11-21: 
1. Settled amount journal entry creating issue. (2hrs)
2024-11-22: 
1. Checking old upd, worked on it (3hrs).
2. creating new upd, done add stock &amp; stone, sell stock (5hrs).
2024-11-23: 
1. Done Advance and udhaar entries (3hrs).
2. working on mulriple sell entries inerted. (2hrs)
2024-11-25: 
1. Done Purchase fine, recreate journal entries (2hrs).
2. Done Item return sell entries (2hrs).
2024-11-26: 
1. Done Purchase stone, add stone, sell stone recreate journal entries (2hrs).
1. Done Purchase rawMetal, add rawMetal, sell rawMetal recreate journal entries (1hrs).
2024-11-26: 
1. checking avail retail stock with category and silver stock report mismatch and provide solution. (3hrs)
2024-11-27: 
1. Done previous amount settled amount jrnl entries. tested with RR jewellers DB and solve some entries insert multiple times. (6hrs)
2024-11-28: 
1. Working on fine purchase stone multiple entries issue.(2hrs)
2024-12-02: 
1. Udhaar Deposite, raw metal receive and paid journal entries done. (2hrs)
2. Solve Entries repeat. (1hrs)
2. Solving RR jewelers database issue solve. (3hrs)
2024-12-03: 
1. Scheme Emi paid jrnl upd create.(2hrs)
2. raw metal paid and recived issue solve. (2hrs)
2024-12-04: 
1. Creating finance jrnl entries,(4hrs);
2024-12-05: 
1. Creating finance emi paid jrnl entries,(6hrs);
2024-12-07: 
1. Tested on Shivanadaj Database scheme entries.(1hrs)
2024-12-19:
1. Working on loan journal entries. Loan add, loan deposit, principal amount done,
2. Testing on new all entries database and solving issues for same. (4hrs)</t>
  </si>
  <si>
    <t>Scheme EMI skip option/ order panel issues</t>
  </si>
  <si>
    <t>ARUN9166</t>
  </si>
  <si>
    <t>2024-12-07: 
1. Remove red color from scheme invoice.
2. Scheme emi invoice t&amp;c showing scroll.
3. Added height to customer sign.(1hrs)
2024-12-11:
1. Start working skip option, added skip emi option, started backend insert new row code with new start and end date.(7 hrs)
2024-12-21:
1. after due skipped option all emi are rollback working(4hrs)</t>
  </si>
  <si>
    <t>Quotation New panel</t>
  </si>
  <si>
    <t>SKYGOLD</t>
  </si>
  <si>
    <t>Pending</t>
  </si>
  <si>
    <t>Loan Requirements</t>
  </si>
  <si>
    <t>SONIGRA</t>
  </si>
  <si>
    <t>2024-11-28: 
1. Call done with customer, provide then req. demo (1hrs)</t>
  </si>
  <si>
    <t>Sell Item delete issue</t>
  </si>
  <si>
    <t>Sundram</t>
  </si>
  <si>
    <t>Not Started</t>
  </si>
  <si>
    <t>Multiple pay scheme emi</t>
  </si>
  <si>
    <t>Shrivasthava</t>
  </si>
  <si>
    <t>Jewellery Panel quotation issues</t>
  </si>
  <si>
    <t>24CARAT</t>
  </si>
  <si>
    <t>2024-11-20: 
1. Other charges added in fx then valuation wrong showing (1hrs)
2. Gst Amount not showing in quotation.
3. Image added in quotation  (1 hrs)</t>
  </si>
  <si>
    <t>Stock Mismatch/ Stock Reset</t>
  </si>
  <si>
    <t>YourChoice</t>
  </si>
  <si>
    <t>2024-11-20: 
1. Delete avialble retail stock.(1 hrs)
2. balance raw metal stock.(1hrs)</t>
  </si>
  <si>
    <t>Metal Balance wt sum not showing</t>
  </si>
  <si>
    <t>carat.24</t>
  </si>
  <si>
    <t>2024-11-20: 
1. metal wt sum not showing.
2. some accounts not showing in account panel (1hrs)</t>
  </si>
  <si>
    <t>Rate add isue, taking long time</t>
  </si>
  <si>
    <t>alka1956</t>
  </si>
  <si>
    <t>2024-11-20: 
1. due to led indicator on, rate add taking long time. (1hrs)</t>
  </si>
  <si>
    <t>If loan provide with payment mode, then it not showing loan details</t>
  </si>
  <si>
    <t>TAHELKA</t>
  </si>
  <si>
    <t>2024-11-21: 
1. Req. Shown payment details on loan details. (4hrs)</t>
  </si>
  <si>
    <t>Item profit loss issue</t>
  </si>
  <si>
    <t>Jeelan Jewellers</t>
  </si>
  <si>
    <t>2024-11-21: 
1. Customer added stock with 0 rate, p/l showing wrong (1hrs)</t>
  </si>
  <si>
    <t>Previous stone not showing in payment panel</t>
  </si>
  <si>
    <t>TESTER</t>
  </si>
  <si>
    <t>2024-11-21: 
1. for settle previous stone not showing on payment panel. (1hrs)</t>
  </si>
  <si>
    <t>Order Invoice delete not showing</t>
  </si>
  <si>
    <t>Change item purity which &gt; 700</t>
  </si>
  <si>
    <t>MADAN321</t>
  </si>
  <si>
    <t>Loan Interest issue</t>
  </si>
  <si>
    <t>Daksh1</t>
  </si>
  <si>
    <t>2024-12-10: 
1. Solve compound interest issue for 2 year and 3 years, and provided to customer. (5hrs)</t>
  </si>
  <si>
    <t>Jewellery Panel diamond valuation issue</t>
  </si>
  <si>
    <t>CARAT24</t>
  </si>
  <si>
    <t>2024-11-23: 
1. checking diamond valuation not showing on jewellery panel, discussion and solution. (2hrs)</t>
  </si>
  <si>
    <t>Add stock items other iinfo not showing in sell panel</t>
  </si>
  <si>
    <t>2024-11-23: 
1. when add stock with other info, at a time of sell its not showing</t>
  </si>
  <si>
    <t>Final fine weight setting in jewellery panel</t>
  </si>
  <si>
    <t>NAYANA</t>
  </si>
  <si>
    <t>2024-11-25: 
1. added final fine weight by settings in jewellery panel (4hrs)</t>
  </si>
  <si>
    <t>Stock Mismatch check and solution</t>
  </si>
  <si>
    <t>CHETAN S</t>
  </si>
  <si>
    <t>2024-11-26: 
1. checking avail retail stock with category and silver stock report mismatch and provide solution. (3hrs)
2024-12-07: 
1. Checking Category wise stock mismatch issue. (3hrs)</t>
  </si>
  <si>
    <t>In ledger Gst Report by sell inv showing wrong payment mode values when amount return to customer</t>
  </si>
  <si>
    <t>MohitJewellers</t>
  </si>
  <si>
    <t>2024-11-27: 
1. showing minus amount in GST REPORTS -&gt; GST SELL REPORT BY INV (1hrs)</t>
  </si>
  <si>
    <t>KT and Birthday</t>
  </si>
  <si>
    <t>SumitRaj and Soni173</t>
  </si>
  <si>
    <t>2024-11-28: 
1. interest showing wrong on 30 and 31 day case.
issue solved files provide to customer he will check and confirm(5hrs).
2024-11-29: 
1. .</t>
  </si>
  <si>
    <t>FILES REVIEW and Preparation</t>
  </si>
  <si>
    <t>2024-12-02: 
1. Review dnynaeshwari stock transfter 15 files.
 Review sans files.
2. prepare joint loan files.
3. prepare tahelka loan req. files.
4. prepare CAD files.</t>
  </si>
  <si>
    <t>Customer on call</t>
  </si>
  <si>
    <t>1. Sonigra - update on loan req. and solve daubt
2. scheme req. with GAURAV JAWANJAL
2024-12-04: 
1. Sonigra on call.(0.5 hrs)
2. Ashish02 image download issue.(1.5hrs)
3. Ranka.Jeweller@ and VaradJewellers : solve final fine wt calculation issue.(1hrs)
2024-12-09: 
1. Carat24 : scheme req.
2. Gurukrupa Gems : Req. Discuss
3. Sonigra : Update on req.
2024-12-11:
1. Sonigra on call, 2 times.(0.5 hrs)
2024-12-12:
1. Sonigra on call
2. Atul Malunjkar call and stock mismatch discussion
3. NidhiFinanace.
4. Sending mails to customer.(2hrs)
2024-12-13:
1. NidhiFinanace demo.(1hrs)</t>
  </si>
  <si>
    <t>stock mismatch--fix each n every panel</t>
  </si>
  <si>
    <t>maniratnam</t>
  </si>
  <si>
    <t>2024-12-13:
1. Analyasing stock mismatch and updating with o gs weight. (2hrs)
2024-12-16:
1. Working on stock mismatch issue, found 3 major issue scause stock mismatch, solve 2(3 hrs)
2024-12-19:
1. working on minus partisal sell + AFM and RFM stock from stock table. upd done. (4hrs).
2024-12-20:
1. working on minus partisal sell + AFM and RFM stock from stock table. upd done. (2hrs).</t>
  </si>
  <si>
    <t>User transaction entry deleted</t>
  </si>
  <si>
    <t>NEW KAKASHRI</t>
  </si>
  <si>
    <t>2024-12-05: 
1. Customers sell invoice deleted, recreated.(1hrs)
2024-12-09: 
1. Customers sell invoice deleted, recreated.(2hrs)</t>
  </si>
  <si>
    <t>RateCut and NoRateCut explanation</t>
  </si>
  <si>
    <t>2024-12-05: 
1. RateCut and NoRateCut explanation to Chetan for mobile app.(1hrs)</t>
  </si>
  <si>
    <t>Daybook scheme multiple entries issue</t>
  </si>
  <si>
    <t>SHIVANANDAJ</t>
  </si>
  <si>
    <t>2024-12-07: 
1. Deleted multiple created entries also jrnl entries. (2hrs)</t>
  </si>
  <si>
    <t>Customer want sell invoice old layout for item name and final amount</t>
  </si>
  <si>
    <t>CKSARAF</t>
  </si>
  <si>
    <t>2024-12-07: 
1. As per customer need removed hard coded width, and added auto width.(2hrs)</t>
  </si>
  <si>
    <t>Multiple staff login invoice no issue</t>
  </si>
  <si>
    <t>2024-12-09: 
1. added code to bypass invoice already present. (4hrs).
2024-12-10: 
2. added otimized code. and testing (2hrs)</t>
  </si>
  <si>
    <t>ar</t>
  </si>
  <si>
    <t>Loan item image download issue</t>
  </si>
  <si>
    <t>Tehlka</t>
  </si>
  <si>
    <t>2024-12-10: 
1. webcam image download issue. customer checking all images. (1hrs)</t>
  </si>
  <si>
    <t>Form 8 Req.</t>
  </si>
  <si>
    <t>Nidhifinance3537</t>
  </si>
  <si>
    <t>2024-12-12: 
1. Complete interest slab, hide whatspp logo and barcode done, getting knowledge of actual req. call with customer. (6hrs)
2024-12-13: 
1. Loan last date, firm logo alignment issue, added code for all samples.Shown Loan item metal wise total details. (5hrs)</t>
  </si>
  <si>
    <t>Total Hrs</t>
  </si>
  <si>
    <t xml:space="preserve"> </t>
  </si>
  <si>
    <t>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</si>
</sst>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</numFmts>
  <fonts count="25">
    <font>
      <sz val="11"/>
      <color theme="1"/>
      <name val="Aptos Narrow"/>
      <charset val="134"/>
      <scheme val="minor"/>
    </font>
    <font>
      <sz val="16"/>
      <color theme="1"/>
      <name val="Segoe UI"/>
      <charset val="134"/>
    </font>
    <font>
      <b/>
      <sz val="16"/>
      <color theme="9"/>
      <name val="Segoe UI"/>
      <charset val="134"/>
    </font>
    <font>
      <b/>
      <sz val="16"/>
      <color theme="1"/>
      <name val="Segoe UI"/>
      <charset val="134"/>
    </font>
    <font>
      <b/>
      <sz val="16"/>
      <color rgb="FF006100"/>
      <name val="Segoe UI"/>
      <charset val="134"/>
    </font>
    <font>
      <sz val="16"/>
      <color rgb="FF000000"/>
      <name val="Segoe UI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134"/>
      <scheme val="minor"/>
    </font>
    <font>
      <sz val="11"/>
      <color rgb="FF9C0006"/>
      <name val="Aptos Narrow"/>
      <charset val="134"/>
      <scheme val="minor"/>
    </font>
    <font>
      <sz val="11"/>
      <color rgb="FF9C5700"/>
      <name val="Aptos Narrow"/>
      <charset val="134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5" borderId="0" applyNumberFormat="0" applyBorder="0" applyAlignment="0" applyProtection="0"/>
    <xf numFmtId="0" fontId="21" fillId="4" borderId="0" applyNumberFormat="0" applyBorder="0" applyAlignment="0" applyProtection="0"/>
    <xf numFmtId="0" fontId="22" fillId="2" borderId="0" applyNumberFormat="0" applyBorder="0" applyAlignment="0" applyProtection="0"/>
    <xf numFmtId="0" fontId="23" fillId="14" borderId="0" applyNumberFormat="0" applyBorder="0" applyAlignment="0" applyProtection="0">
      <alignment vertical="center"/>
    </xf>
    <xf numFmtId="0" fontId="0" fillId="3" borderId="0" applyNumberFormat="0" applyBorder="0" applyAlignment="0" applyProtection="0"/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3" fillId="2" borderId="1" xfId="24" applyFont="1" applyBorder="1" applyAlignment="1">
      <alignment horizontal="left" wrapText="1"/>
    </xf>
    <xf numFmtId="0" fontId="3" fillId="3" borderId="1" xfId="26" applyFont="1" applyBorder="1" applyAlignment="1">
      <alignment horizontal="left" wrapText="1"/>
    </xf>
    <xf numFmtId="0" fontId="3" fillId="4" borderId="1" xfId="23" applyFont="1" applyBorder="1" applyAlignment="1">
      <alignment horizontal="left" wrapText="1"/>
    </xf>
    <xf numFmtId="0" fontId="4" fillId="5" borderId="1" xfId="22" applyFont="1" applyBorder="1" applyAlignment="1">
      <alignment horizontal="right" wrapText="1"/>
    </xf>
    <xf numFmtId="0" fontId="1" fillId="0" borderId="1" xfId="0" applyFont="1" applyBorder="1" applyAlignment="1">
      <alignment horizontal="left" wrapText="1"/>
    </xf>
    <xf numFmtId="180" fontId="1" fillId="0" borderId="1" xfId="0" applyNumberFormat="1" applyFont="1" applyBorder="1" applyAlignment="1">
      <alignment horizontal="left" wrapText="1"/>
    </xf>
    <xf numFmtId="180" fontId="5" fillId="0" borderId="2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1" fillId="0" borderId="1" xfId="0" applyFont="1" applyFill="1" applyBorder="1" applyAlignment="1">
      <alignment horizontal="left" wrapText="1"/>
    </xf>
    <xf numFmtId="0" fontId="2" fillId="0" borderId="1" xfId="22" applyNumberFormat="1" applyFont="1" applyFill="1" applyBorder="1" applyAlignment="1">
      <alignment horizontal="right" wrapText="1"/>
    </xf>
    <xf numFmtId="0" fontId="3" fillId="6" borderId="1" xfId="0" applyFont="1" applyFill="1" applyBorder="1" applyAlignment="1">
      <alignment horizontal="left" wrapText="1"/>
    </xf>
    <xf numFmtId="0" fontId="1" fillId="0" borderId="1" xfId="0" applyNumberFormat="1" applyFont="1" applyBorder="1" applyAlignment="1">
      <alignment horizontal="right" wrapText="1"/>
    </xf>
    <xf numFmtId="0" fontId="2" fillId="5" borderId="1" xfId="22" applyNumberFormat="1" applyFont="1" applyBorder="1" applyAlignment="1">
      <alignment horizontal="right" wrapText="1"/>
    </xf>
    <xf numFmtId="0" fontId="3" fillId="2" borderId="1" xfId="24" applyFont="1" applyBorder="1" applyAlignment="1">
      <alignment horizontal="right" wrapText="1"/>
    </xf>
    <xf numFmtId="0" fontId="1" fillId="7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0" fontId="1" fillId="8" borderId="1" xfId="0" applyFont="1" applyFill="1" applyBorder="1" applyAlignment="1">
      <alignment horizontal="left" wrapText="1"/>
    </xf>
    <xf numFmtId="0" fontId="1" fillId="9" borderId="1" xfId="0" applyFont="1" applyFill="1" applyBorder="1" applyAlignment="1">
      <alignment horizontal="left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tabSelected="1" zoomScale="56" zoomScaleNormal="56" topLeftCell="A30" workbookViewId="0">
      <selection activeCell="K31" sqref="K31"/>
    </sheetView>
  </sheetViews>
  <sheetFormatPr defaultColWidth="9" defaultRowHeight="25"/>
  <cols>
    <col min="1" max="1" width="5.275" style="1" customWidth="1"/>
    <col min="2" max="2" width="57.7333333333333" style="1" customWidth="1"/>
    <col min="3" max="3" width="27.475" style="1" customWidth="1"/>
    <col min="4" max="4" width="16.4083333333333" style="1" customWidth="1"/>
    <col min="5" max="5" width="19.1416666666667" style="1" customWidth="1"/>
    <col min="6" max="6" width="13.2416666666667" style="2" customWidth="1"/>
    <col min="7" max="7" width="11.975" style="3" customWidth="1"/>
    <col min="8" max="8" width="12.7916666666667" style="2" customWidth="1"/>
    <col min="9" max="9" width="14.2833333333333" style="2" customWidth="1"/>
    <col min="10" max="10" width="15.775" style="1" customWidth="1"/>
    <col min="11" max="11" width="81.6916666666667" style="1" customWidth="1"/>
    <col min="12" max="16384" width="9" style="1"/>
  </cols>
  <sheetData>
    <row r="1" ht="50" spans="1:11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7" t="s">
        <v>6</v>
      </c>
      <c r="H1" s="4" t="s">
        <v>7</v>
      </c>
      <c r="I1" s="18" t="s">
        <v>8</v>
      </c>
      <c r="J1" s="4" t="s">
        <v>9</v>
      </c>
      <c r="K1" s="4" t="s">
        <v>10</v>
      </c>
    </row>
    <row r="2" ht="50" spans="1:11">
      <c r="A2" s="8">
        <v>1</v>
      </c>
      <c r="B2" s="8" t="s">
        <v>11</v>
      </c>
      <c r="C2" s="8" t="s">
        <v>12</v>
      </c>
      <c r="D2" s="9">
        <v>45615</v>
      </c>
      <c r="E2" s="10">
        <v>45615</v>
      </c>
      <c r="F2" s="11">
        <v>4</v>
      </c>
      <c r="G2" s="12">
        <v>0</v>
      </c>
      <c r="H2" s="11">
        <v>3</v>
      </c>
      <c r="I2" s="11">
        <f>F2-H2</f>
        <v>1</v>
      </c>
      <c r="J2" s="19" t="s">
        <v>13</v>
      </c>
      <c r="K2" s="8" t="s">
        <v>14</v>
      </c>
    </row>
    <row r="3" ht="300" spans="1:11">
      <c r="A3" s="8">
        <v>2</v>
      </c>
      <c r="B3" s="8" t="s">
        <v>15</v>
      </c>
      <c r="C3" s="8" t="s">
        <v>16</v>
      </c>
      <c r="D3" s="9">
        <v>45615</v>
      </c>
      <c r="E3" s="9">
        <v>45629</v>
      </c>
      <c r="F3" s="11">
        <v>30</v>
      </c>
      <c r="G3" s="12">
        <v>4</v>
      </c>
      <c r="H3" s="11">
        <v>23</v>
      </c>
      <c r="I3" s="11">
        <f t="shared" ref="I3:I39" si="0">F3-H3</f>
        <v>7</v>
      </c>
      <c r="J3" s="20" t="s">
        <v>17</v>
      </c>
      <c r="K3" s="8" t="s">
        <v>18</v>
      </c>
    </row>
    <row r="4" ht="50" spans="1:11">
      <c r="A4" s="8">
        <v>3</v>
      </c>
      <c r="B4" s="8" t="s">
        <v>19</v>
      </c>
      <c r="C4" s="8" t="s">
        <v>20</v>
      </c>
      <c r="D4" s="9">
        <v>45615</v>
      </c>
      <c r="E4" s="9">
        <v>45615</v>
      </c>
      <c r="F4" s="11">
        <v>1</v>
      </c>
      <c r="G4" s="12">
        <v>0</v>
      </c>
      <c r="H4" s="11">
        <v>1</v>
      </c>
      <c r="I4" s="11">
        <f t="shared" si="0"/>
        <v>0</v>
      </c>
      <c r="J4" s="19" t="s">
        <v>13</v>
      </c>
      <c r="K4" s="8" t="s">
        <v>21</v>
      </c>
    </row>
    <row r="5" spans="1:11">
      <c r="A5" s="8">
        <v>4</v>
      </c>
      <c r="B5" s="8" t="s">
        <v>22</v>
      </c>
      <c r="C5" s="8" t="s">
        <v>23</v>
      </c>
      <c r="D5" s="9">
        <v>45615</v>
      </c>
      <c r="E5" s="8"/>
      <c r="F5" s="11">
        <v>1</v>
      </c>
      <c r="G5" s="12">
        <v>0</v>
      </c>
      <c r="H5" s="11">
        <v>1</v>
      </c>
      <c r="I5" s="11">
        <f t="shared" si="0"/>
        <v>0</v>
      </c>
      <c r="J5" s="21" t="s">
        <v>24</v>
      </c>
      <c r="K5" s="8"/>
    </row>
    <row r="6" ht="409.5" spans="1:11">
      <c r="A6" s="8">
        <v>5</v>
      </c>
      <c r="B6" s="8" t="s">
        <v>25</v>
      </c>
      <c r="C6" s="8" t="s">
        <v>26</v>
      </c>
      <c r="D6" s="9">
        <v>45615</v>
      </c>
      <c r="E6" s="9" t="s">
        <v>27</v>
      </c>
      <c r="F6" s="11">
        <v>60</v>
      </c>
      <c r="G6" s="12">
        <v>0</v>
      </c>
      <c r="H6" s="11">
        <v>53</v>
      </c>
      <c r="I6" s="11">
        <f t="shared" si="0"/>
        <v>7</v>
      </c>
      <c r="J6" s="20" t="s">
        <v>17</v>
      </c>
      <c r="K6" s="8" t="s">
        <v>28</v>
      </c>
    </row>
    <row r="7" ht="225" spans="1:11">
      <c r="A7" s="8">
        <v>6</v>
      </c>
      <c r="B7" s="8" t="s">
        <v>29</v>
      </c>
      <c r="C7" s="8" t="s">
        <v>30</v>
      </c>
      <c r="D7" s="9">
        <v>45615</v>
      </c>
      <c r="E7" s="8"/>
      <c r="F7" s="11">
        <v>50</v>
      </c>
      <c r="G7" s="12">
        <v>4</v>
      </c>
      <c r="H7" s="11">
        <v>12</v>
      </c>
      <c r="I7" s="11">
        <f t="shared" si="0"/>
        <v>38</v>
      </c>
      <c r="J7" s="20" t="s">
        <v>17</v>
      </c>
      <c r="K7" s="8" t="s">
        <v>31</v>
      </c>
    </row>
    <row r="8" spans="1:11">
      <c r="A8" s="8">
        <v>7</v>
      </c>
      <c r="B8" s="8" t="s">
        <v>32</v>
      </c>
      <c r="C8" s="8" t="s">
        <v>33</v>
      </c>
      <c r="D8" s="9">
        <v>45615</v>
      </c>
      <c r="E8" s="8"/>
      <c r="F8" s="11">
        <v>24</v>
      </c>
      <c r="G8" s="12">
        <v>0</v>
      </c>
      <c r="H8" s="11"/>
      <c r="I8" s="11">
        <f t="shared" si="0"/>
        <v>24</v>
      </c>
      <c r="J8" s="20" t="s">
        <v>34</v>
      </c>
      <c r="K8" s="8"/>
    </row>
    <row r="9" ht="50" spans="1:11">
      <c r="A9" s="8">
        <v>8</v>
      </c>
      <c r="B9" s="8" t="s">
        <v>35</v>
      </c>
      <c r="C9" s="8" t="s">
        <v>36</v>
      </c>
      <c r="D9" s="9">
        <v>45615</v>
      </c>
      <c r="E9" s="8"/>
      <c r="F9" s="11">
        <v>24</v>
      </c>
      <c r="G9" s="12">
        <v>0</v>
      </c>
      <c r="H9" s="11">
        <v>12</v>
      </c>
      <c r="I9" s="11">
        <f t="shared" si="0"/>
        <v>12</v>
      </c>
      <c r="J9" s="19" t="s">
        <v>13</v>
      </c>
      <c r="K9" s="8" t="s">
        <v>37</v>
      </c>
    </row>
    <row r="10" spans="1:11">
      <c r="A10" s="8">
        <v>9</v>
      </c>
      <c r="B10" s="8" t="s">
        <v>38</v>
      </c>
      <c r="C10" s="8" t="s">
        <v>39</v>
      </c>
      <c r="D10" s="9">
        <v>45615</v>
      </c>
      <c r="E10" s="8"/>
      <c r="F10" s="11">
        <v>4</v>
      </c>
      <c r="G10" s="12">
        <v>0</v>
      </c>
      <c r="H10" s="11"/>
      <c r="I10" s="11">
        <f t="shared" si="0"/>
        <v>4</v>
      </c>
      <c r="J10" s="22" t="s">
        <v>40</v>
      </c>
      <c r="K10" s="8"/>
    </row>
    <row r="11" spans="1:11">
      <c r="A11" s="8">
        <v>10</v>
      </c>
      <c r="B11" s="8" t="s">
        <v>41</v>
      </c>
      <c r="C11" s="8" t="s">
        <v>42</v>
      </c>
      <c r="D11" s="9">
        <v>45615</v>
      </c>
      <c r="E11" s="9"/>
      <c r="F11" s="11">
        <v>8</v>
      </c>
      <c r="G11" s="12">
        <v>0</v>
      </c>
      <c r="H11" s="11"/>
      <c r="I11" s="11">
        <f t="shared" si="0"/>
        <v>8</v>
      </c>
      <c r="J11" s="20" t="s">
        <v>17</v>
      </c>
      <c r="K11" s="8"/>
    </row>
    <row r="12" ht="58" customHeight="1" spans="1:11">
      <c r="A12" s="8">
        <v>11</v>
      </c>
      <c r="B12" s="8" t="s">
        <v>43</v>
      </c>
      <c r="C12" s="8" t="s">
        <v>44</v>
      </c>
      <c r="D12" s="9">
        <v>45616</v>
      </c>
      <c r="E12" s="9">
        <v>45616</v>
      </c>
      <c r="F12" s="11">
        <v>2</v>
      </c>
      <c r="G12" s="12">
        <v>0</v>
      </c>
      <c r="H12" s="11">
        <v>2</v>
      </c>
      <c r="I12" s="11">
        <f t="shared" si="0"/>
        <v>0</v>
      </c>
      <c r="J12" s="19" t="s">
        <v>13</v>
      </c>
      <c r="K12" s="8" t="s">
        <v>45</v>
      </c>
    </row>
    <row r="13" ht="75" spans="1:11">
      <c r="A13" s="8">
        <v>12</v>
      </c>
      <c r="B13" s="8" t="s">
        <v>46</v>
      </c>
      <c r="C13" s="8" t="s">
        <v>47</v>
      </c>
      <c r="D13" s="9">
        <v>45616</v>
      </c>
      <c r="E13" s="9">
        <v>45616</v>
      </c>
      <c r="F13" s="11">
        <v>2</v>
      </c>
      <c r="G13" s="12">
        <v>0</v>
      </c>
      <c r="H13" s="11">
        <v>2</v>
      </c>
      <c r="I13" s="11">
        <f t="shared" si="0"/>
        <v>0</v>
      </c>
      <c r="J13" s="19" t="s">
        <v>13</v>
      </c>
      <c r="K13" s="8" t="s">
        <v>48</v>
      </c>
    </row>
    <row r="14" ht="75" spans="1:11">
      <c r="A14" s="8">
        <v>13</v>
      </c>
      <c r="B14" s="8" t="s">
        <v>49</v>
      </c>
      <c r="C14" s="8" t="s">
        <v>50</v>
      </c>
      <c r="D14" s="9">
        <v>45616</v>
      </c>
      <c r="E14" s="9">
        <v>45616</v>
      </c>
      <c r="F14" s="11">
        <v>1</v>
      </c>
      <c r="G14" s="12">
        <v>0</v>
      </c>
      <c r="H14" s="11">
        <v>1</v>
      </c>
      <c r="I14" s="11">
        <f t="shared" si="0"/>
        <v>0</v>
      </c>
      <c r="J14" s="19" t="s">
        <v>13</v>
      </c>
      <c r="K14" s="8" t="s">
        <v>51</v>
      </c>
    </row>
    <row r="15" ht="50" spans="1:11">
      <c r="A15" s="8">
        <v>14</v>
      </c>
      <c r="B15" s="8" t="s">
        <v>52</v>
      </c>
      <c r="C15" s="8" t="s">
        <v>53</v>
      </c>
      <c r="D15" s="9">
        <v>45616</v>
      </c>
      <c r="E15" s="9">
        <v>45616</v>
      </c>
      <c r="F15" s="11">
        <v>1</v>
      </c>
      <c r="G15" s="12">
        <v>0</v>
      </c>
      <c r="H15" s="11">
        <v>1</v>
      </c>
      <c r="I15" s="11">
        <f t="shared" si="0"/>
        <v>0</v>
      </c>
      <c r="J15" s="19" t="s">
        <v>13</v>
      </c>
      <c r="K15" s="8" t="s">
        <v>54</v>
      </c>
    </row>
    <row r="16" ht="50" spans="1:11">
      <c r="A16" s="8">
        <v>15</v>
      </c>
      <c r="B16" s="8" t="s">
        <v>55</v>
      </c>
      <c r="C16" s="8" t="s">
        <v>56</v>
      </c>
      <c r="D16" s="9">
        <v>45617</v>
      </c>
      <c r="E16" s="9">
        <v>45617</v>
      </c>
      <c r="F16" s="11">
        <v>4</v>
      </c>
      <c r="G16" s="12">
        <v>0</v>
      </c>
      <c r="H16" s="11">
        <v>4</v>
      </c>
      <c r="I16" s="11">
        <f t="shared" si="0"/>
        <v>0</v>
      </c>
      <c r="J16" s="19" t="s">
        <v>13</v>
      </c>
      <c r="K16" s="8" t="s">
        <v>57</v>
      </c>
    </row>
    <row r="17" ht="50" spans="1:11">
      <c r="A17" s="8">
        <v>16</v>
      </c>
      <c r="B17" s="8" t="s">
        <v>58</v>
      </c>
      <c r="C17" s="8" t="s">
        <v>59</v>
      </c>
      <c r="D17" s="9">
        <v>45617</v>
      </c>
      <c r="E17" s="9">
        <v>45617</v>
      </c>
      <c r="F17" s="11">
        <v>1</v>
      </c>
      <c r="G17" s="12">
        <v>0</v>
      </c>
      <c r="H17" s="11">
        <v>1</v>
      </c>
      <c r="I17" s="11">
        <f t="shared" si="0"/>
        <v>0</v>
      </c>
      <c r="J17" s="19" t="s">
        <v>13</v>
      </c>
      <c r="K17" s="8" t="s">
        <v>60</v>
      </c>
    </row>
    <row r="18" ht="50" spans="1:11">
      <c r="A18" s="8">
        <v>17</v>
      </c>
      <c r="B18" s="8" t="s">
        <v>61</v>
      </c>
      <c r="C18" s="8" t="s">
        <v>62</v>
      </c>
      <c r="D18" s="9">
        <v>45617</v>
      </c>
      <c r="E18" s="9">
        <v>45617</v>
      </c>
      <c r="F18" s="11">
        <v>1</v>
      </c>
      <c r="G18" s="12">
        <v>0</v>
      </c>
      <c r="H18" s="11">
        <v>1</v>
      </c>
      <c r="I18" s="11">
        <f t="shared" si="0"/>
        <v>0</v>
      </c>
      <c r="J18" s="19" t="s">
        <v>13</v>
      </c>
      <c r="K18" s="8" t="s">
        <v>63</v>
      </c>
    </row>
    <row r="19" spans="1:11">
      <c r="A19" s="8">
        <v>18</v>
      </c>
      <c r="B19" s="13" t="s">
        <v>64</v>
      </c>
      <c r="C19" s="8" t="s">
        <v>30</v>
      </c>
      <c r="D19" s="9">
        <v>45617</v>
      </c>
      <c r="E19" s="9">
        <v>45631</v>
      </c>
      <c r="F19" s="11"/>
      <c r="G19" s="14">
        <v>0</v>
      </c>
      <c r="H19" s="11">
        <v>0</v>
      </c>
      <c r="I19" s="11">
        <f t="shared" si="0"/>
        <v>0</v>
      </c>
      <c r="J19" s="20" t="s">
        <v>40</v>
      </c>
      <c r="K19" s="8"/>
    </row>
    <row r="20" spans="1:11">
      <c r="A20" s="8">
        <v>19</v>
      </c>
      <c r="B20" s="13" t="s">
        <v>65</v>
      </c>
      <c r="C20" s="8" t="s">
        <v>66</v>
      </c>
      <c r="D20" s="9">
        <v>45617</v>
      </c>
      <c r="E20" s="9">
        <v>45646</v>
      </c>
      <c r="F20" s="11"/>
      <c r="G20" s="14">
        <v>0</v>
      </c>
      <c r="H20" s="11">
        <v>0</v>
      </c>
      <c r="I20" s="11">
        <f t="shared" si="0"/>
        <v>0</v>
      </c>
      <c r="J20" s="20" t="s">
        <v>40</v>
      </c>
      <c r="K20" s="8"/>
    </row>
    <row r="21" ht="75" spans="1:11">
      <c r="A21" s="8">
        <v>20</v>
      </c>
      <c r="B21" s="13" t="s">
        <v>67</v>
      </c>
      <c r="C21" s="8" t="s">
        <v>68</v>
      </c>
      <c r="D21" s="9">
        <v>45636</v>
      </c>
      <c r="E21" s="9">
        <v>45636</v>
      </c>
      <c r="F21" s="11">
        <v>8</v>
      </c>
      <c r="G21" s="14">
        <v>0</v>
      </c>
      <c r="H21" s="11">
        <v>5</v>
      </c>
      <c r="I21" s="11">
        <f t="shared" si="0"/>
        <v>3</v>
      </c>
      <c r="J21" s="19" t="s">
        <v>13</v>
      </c>
      <c r="K21" s="8" t="s">
        <v>69</v>
      </c>
    </row>
    <row r="22" ht="75" spans="1:11">
      <c r="A22" s="8">
        <v>21</v>
      </c>
      <c r="B22" s="13" t="s">
        <v>70</v>
      </c>
      <c r="C22" s="8" t="s">
        <v>71</v>
      </c>
      <c r="D22" s="9">
        <v>45619</v>
      </c>
      <c r="E22" s="9">
        <v>45619</v>
      </c>
      <c r="F22" s="11">
        <v>2</v>
      </c>
      <c r="G22" s="14">
        <v>0</v>
      </c>
      <c r="H22" s="11">
        <v>2</v>
      </c>
      <c r="I22" s="11">
        <f t="shared" si="0"/>
        <v>0</v>
      </c>
      <c r="J22" s="19" t="s">
        <v>13</v>
      </c>
      <c r="K22" s="8" t="s">
        <v>72</v>
      </c>
    </row>
    <row r="23" ht="50" spans="1:11">
      <c r="A23" s="8">
        <v>22</v>
      </c>
      <c r="B23" s="13" t="s">
        <v>73</v>
      </c>
      <c r="C23" s="8"/>
      <c r="D23" s="9">
        <v>45619</v>
      </c>
      <c r="E23" s="9">
        <v>45619</v>
      </c>
      <c r="F23" s="11">
        <v>1</v>
      </c>
      <c r="G23" s="14">
        <v>0</v>
      </c>
      <c r="H23" s="11">
        <v>1</v>
      </c>
      <c r="I23" s="11">
        <f t="shared" si="0"/>
        <v>0</v>
      </c>
      <c r="J23" s="19" t="s">
        <v>13</v>
      </c>
      <c r="K23" s="8" t="s">
        <v>74</v>
      </c>
    </row>
    <row r="24" ht="50" spans="1:11">
      <c r="A24" s="8">
        <v>23</v>
      </c>
      <c r="B24" s="13" t="s">
        <v>75</v>
      </c>
      <c r="C24" s="8" t="s">
        <v>76</v>
      </c>
      <c r="D24" s="9">
        <v>45621</v>
      </c>
      <c r="E24" s="9">
        <v>45621</v>
      </c>
      <c r="F24" s="11">
        <v>4</v>
      </c>
      <c r="G24" s="14">
        <v>0</v>
      </c>
      <c r="H24" s="11">
        <v>4</v>
      </c>
      <c r="I24" s="11">
        <f t="shared" si="0"/>
        <v>0</v>
      </c>
      <c r="J24" s="19" t="s">
        <v>13</v>
      </c>
      <c r="K24" s="8" t="s">
        <v>77</v>
      </c>
    </row>
    <row r="25" ht="125" spans="1:11">
      <c r="A25" s="8">
        <v>24</v>
      </c>
      <c r="B25" s="13" t="s">
        <v>78</v>
      </c>
      <c r="C25" s="8" t="s">
        <v>79</v>
      </c>
      <c r="D25" s="9">
        <v>45622</v>
      </c>
      <c r="E25" s="9">
        <v>45622</v>
      </c>
      <c r="F25" s="11">
        <v>10</v>
      </c>
      <c r="G25" s="14">
        <v>0</v>
      </c>
      <c r="H25" s="11">
        <v>6</v>
      </c>
      <c r="I25" s="11">
        <f t="shared" si="0"/>
        <v>4</v>
      </c>
      <c r="J25" s="20" t="s">
        <v>17</v>
      </c>
      <c r="K25" s="8" t="s">
        <v>80</v>
      </c>
    </row>
    <row r="26" ht="75" spans="1:11">
      <c r="A26" s="8">
        <v>25</v>
      </c>
      <c r="B26" s="13" t="s">
        <v>81</v>
      </c>
      <c r="C26" s="8" t="s">
        <v>82</v>
      </c>
      <c r="D26" s="9">
        <v>45623</v>
      </c>
      <c r="E26" s="9">
        <v>45623</v>
      </c>
      <c r="F26" s="11">
        <v>1</v>
      </c>
      <c r="G26" s="14">
        <v>0</v>
      </c>
      <c r="H26" s="11">
        <v>1</v>
      </c>
      <c r="I26" s="11">
        <f t="shared" si="0"/>
        <v>0</v>
      </c>
      <c r="J26" s="19" t="s">
        <v>13</v>
      </c>
      <c r="K26" s="8" t="s">
        <v>83</v>
      </c>
    </row>
    <row r="27" spans="1:11">
      <c r="A27" s="8">
        <v>26</v>
      </c>
      <c r="B27" s="13" t="s">
        <v>84</v>
      </c>
      <c r="C27" s="8"/>
      <c r="D27" s="9"/>
      <c r="E27" s="8"/>
      <c r="F27" s="11">
        <v>2</v>
      </c>
      <c r="G27" s="14"/>
      <c r="H27" s="11">
        <v>2</v>
      </c>
      <c r="I27" s="11">
        <f t="shared" si="0"/>
        <v>0</v>
      </c>
      <c r="J27" s="19" t="s">
        <v>13</v>
      </c>
      <c r="K27" s="8"/>
    </row>
    <row r="28" ht="150" spans="1:11">
      <c r="A28" s="8">
        <v>27</v>
      </c>
      <c r="B28" s="13" t="s">
        <v>67</v>
      </c>
      <c r="C28" s="8" t="s">
        <v>85</v>
      </c>
      <c r="D28" s="9">
        <v>45624</v>
      </c>
      <c r="E28" s="9">
        <v>45628</v>
      </c>
      <c r="F28" s="11">
        <v>18</v>
      </c>
      <c r="G28" s="14">
        <v>0</v>
      </c>
      <c r="H28" s="11">
        <v>11</v>
      </c>
      <c r="I28" s="11">
        <f t="shared" si="0"/>
        <v>7</v>
      </c>
      <c r="J28" s="20" t="s">
        <v>17</v>
      </c>
      <c r="K28" s="8" t="s">
        <v>86</v>
      </c>
    </row>
    <row r="29" ht="150" spans="1:11">
      <c r="A29" s="8">
        <v>28</v>
      </c>
      <c r="B29" s="13" t="s">
        <v>87</v>
      </c>
      <c r="C29" s="8"/>
      <c r="D29" s="9"/>
      <c r="E29" s="8"/>
      <c r="F29" s="11">
        <v>2</v>
      </c>
      <c r="G29" s="14">
        <v>0</v>
      </c>
      <c r="H29" s="11">
        <v>2</v>
      </c>
      <c r="I29" s="11">
        <f t="shared" si="0"/>
        <v>0</v>
      </c>
      <c r="J29" s="19" t="s">
        <v>13</v>
      </c>
      <c r="K29" s="8" t="s">
        <v>88</v>
      </c>
    </row>
    <row r="30" ht="409.5" spans="1:11">
      <c r="A30" s="8">
        <v>29</v>
      </c>
      <c r="B30" s="13" t="s">
        <v>89</v>
      </c>
      <c r="C30" s="8"/>
      <c r="D30" s="9"/>
      <c r="E30" s="8"/>
      <c r="F30" s="11">
        <v>3</v>
      </c>
      <c r="G30" s="14">
        <v>0</v>
      </c>
      <c r="H30" s="11">
        <v>3</v>
      </c>
      <c r="I30" s="11">
        <f t="shared" si="0"/>
        <v>0</v>
      </c>
      <c r="J30" s="19" t="s">
        <v>13</v>
      </c>
      <c r="K30" s="8" t="s">
        <v>90</v>
      </c>
    </row>
    <row r="31" ht="275" spans="1:11">
      <c r="A31" s="8">
        <v>30</v>
      </c>
      <c r="B31" s="13" t="s">
        <v>91</v>
      </c>
      <c r="C31" s="8" t="s">
        <v>92</v>
      </c>
      <c r="D31" s="9"/>
      <c r="E31" s="8"/>
      <c r="F31" s="11">
        <v>35</v>
      </c>
      <c r="G31" s="14">
        <v>0</v>
      </c>
      <c r="H31" s="11">
        <v>8</v>
      </c>
      <c r="I31" s="11">
        <f t="shared" si="0"/>
        <v>27</v>
      </c>
      <c r="J31" s="20" t="s">
        <v>17</v>
      </c>
      <c r="K31" s="8" t="s">
        <v>93</v>
      </c>
    </row>
    <row r="32" ht="100" spans="1:11">
      <c r="A32" s="8">
        <v>31</v>
      </c>
      <c r="B32" s="13" t="s">
        <v>94</v>
      </c>
      <c r="C32" s="8" t="s">
        <v>95</v>
      </c>
      <c r="D32" s="9">
        <v>45631</v>
      </c>
      <c r="E32" s="9">
        <v>45632</v>
      </c>
      <c r="F32" s="11">
        <v>2</v>
      </c>
      <c r="G32" s="14">
        <v>0</v>
      </c>
      <c r="H32" s="11">
        <v>2</v>
      </c>
      <c r="I32" s="11">
        <f t="shared" si="0"/>
        <v>0</v>
      </c>
      <c r="J32" s="19" t="s">
        <v>13</v>
      </c>
      <c r="K32" s="8" t="s">
        <v>96</v>
      </c>
    </row>
    <row r="33" ht="75" spans="1:11">
      <c r="A33" s="8">
        <v>32</v>
      </c>
      <c r="B33" s="13" t="s">
        <v>97</v>
      </c>
      <c r="C33" s="8"/>
      <c r="D33" s="9">
        <v>45631</v>
      </c>
      <c r="E33" s="9">
        <v>45668</v>
      </c>
      <c r="F33" s="11">
        <v>1</v>
      </c>
      <c r="G33" s="14">
        <v>0</v>
      </c>
      <c r="H33" s="11">
        <v>1</v>
      </c>
      <c r="I33" s="11">
        <f t="shared" si="0"/>
        <v>0</v>
      </c>
      <c r="J33" s="19" t="s">
        <v>13</v>
      </c>
      <c r="K33" s="8" t="s">
        <v>98</v>
      </c>
    </row>
    <row r="34" ht="50" spans="1:11">
      <c r="A34" s="8">
        <v>33</v>
      </c>
      <c r="B34" s="13" t="s">
        <v>99</v>
      </c>
      <c r="C34" s="8" t="s">
        <v>100</v>
      </c>
      <c r="D34" s="9">
        <v>45632</v>
      </c>
      <c r="E34" s="9">
        <v>45633</v>
      </c>
      <c r="F34" s="11">
        <v>2</v>
      </c>
      <c r="G34" s="14">
        <v>0</v>
      </c>
      <c r="H34" s="11">
        <v>2</v>
      </c>
      <c r="I34" s="11">
        <f t="shared" si="0"/>
        <v>0</v>
      </c>
      <c r="J34" s="19" t="s">
        <v>13</v>
      </c>
      <c r="K34" s="8" t="s">
        <v>101</v>
      </c>
    </row>
    <row r="35" ht="75" spans="1:11">
      <c r="A35" s="8">
        <v>34</v>
      </c>
      <c r="B35" s="13" t="s">
        <v>102</v>
      </c>
      <c r="C35" s="8" t="s">
        <v>103</v>
      </c>
      <c r="D35" s="9">
        <v>45633</v>
      </c>
      <c r="E35" s="9">
        <v>45633</v>
      </c>
      <c r="F35" s="11">
        <v>2</v>
      </c>
      <c r="G35" s="14">
        <v>0</v>
      </c>
      <c r="H35" s="11">
        <v>2</v>
      </c>
      <c r="I35" s="11">
        <f t="shared" si="0"/>
        <v>0</v>
      </c>
      <c r="J35" s="19" t="s">
        <v>13</v>
      </c>
      <c r="K35" s="8" t="s">
        <v>104</v>
      </c>
    </row>
    <row r="36" ht="100" spans="1:13">
      <c r="A36" s="8">
        <v>35</v>
      </c>
      <c r="B36" s="13" t="s">
        <v>105</v>
      </c>
      <c r="C36" s="8"/>
      <c r="D36" s="9">
        <v>45635</v>
      </c>
      <c r="E36" s="9">
        <v>45649</v>
      </c>
      <c r="F36" s="11">
        <v>32</v>
      </c>
      <c r="G36" s="14">
        <v>0</v>
      </c>
      <c r="H36" s="11">
        <v>6</v>
      </c>
      <c r="I36" s="11">
        <f t="shared" si="0"/>
        <v>26</v>
      </c>
      <c r="J36" s="20" t="s">
        <v>17</v>
      </c>
      <c r="K36" s="8" t="s">
        <v>106</v>
      </c>
      <c r="M36" s="1" t="s">
        <v>107</v>
      </c>
    </row>
    <row r="37" ht="75" spans="1:11">
      <c r="A37" s="8">
        <v>36</v>
      </c>
      <c r="B37" s="13" t="s">
        <v>108</v>
      </c>
      <c r="C37" s="8" t="s">
        <v>109</v>
      </c>
      <c r="D37" s="9">
        <v>45636</v>
      </c>
      <c r="E37" s="9">
        <v>45636</v>
      </c>
      <c r="F37" s="11">
        <v>3</v>
      </c>
      <c r="G37" s="14">
        <v>0</v>
      </c>
      <c r="H37" s="11">
        <v>1</v>
      </c>
      <c r="I37" s="11">
        <f t="shared" si="0"/>
        <v>2</v>
      </c>
      <c r="J37" s="19" t="s">
        <v>13</v>
      </c>
      <c r="K37" s="8" t="s">
        <v>110</v>
      </c>
    </row>
    <row r="38" ht="150" spans="1:11">
      <c r="A38" s="8">
        <v>37</v>
      </c>
      <c r="B38" s="13" t="s">
        <v>111</v>
      </c>
      <c r="C38" s="8" t="s">
        <v>112</v>
      </c>
      <c r="D38" s="9">
        <v>45638</v>
      </c>
      <c r="E38" s="9">
        <v>45639</v>
      </c>
      <c r="F38" s="11">
        <v>15</v>
      </c>
      <c r="G38" s="14">
        <v>0</v>
      </c>
      <c r="H38" s="11">
        <v>6</v>
      </c>
      <c r="I38" s="11">
        <f t="shared" si="0"/>
        <v>9</v>
      </c>
      <c r="J38" s="19" t="s">
        <v>13</v>
      </c>
      <c r="K38" s="8" t="s">
        <v>113</v>
      </c>
    </row>
    <row r="39" spans="1:11">
      <c r="A39" s="8"/>
      <c r="B39" s="13"/>
      <c r="C39" s="8"/>
      <c r="D39" s="9"/>
      <c r="E39" s="8"/>
      <c r="F39" s="11"/>
      <c r="G39" s="14"/>
      <c r="H39" s="11"/>
      <c r="I39" s="11"/>
      <c r="J39" s="8"/>
      <c r="K39" s="8"/>
    </row>
    <row r="40" spans="1:11">
      <c r="A40" s="8"/>
      <c r="B40" s="13"/>
      <c r="C40" s="8"/>
      <c r="D40" s="9"/>
      <c r="E40" s="8"/>
      <c r="F40" s="11"/>
      <c r="G40" s="14"/>
      <c r="H40" s="11"/>
      <c r="I40" s="11"/>
      <c r="J40" s="8"/>
      <c r="K40" s="8"/>
    </row>
    <row r="41" spans="1:11">
      <c r="A41" s="8"/>
      <c r="B41" s="13"/>
      <c r="C41" s="8"/>
      <c r="D41" s="9"/>
      <c r="E41" s="8"/>
      <c r="F41" s="11"/>
      <c r="G41" s="14"/>
      <c r="H41" s="11"/>
      <c r="I41" s="11"/>
      <c r="J41" s="8"/>
      <c r="K41" s="8"/>
    </row>
    <row r="42" spans="1:11">
      <c r="A42" s="8"/>
      <c r="B42" s="13"/>
      <c r="C42" s="8"/>
      <c r="D42" s="9"/>
      <c r="E42" s="8"/>
      <c r="F42" s="11"/>
      <c r="G42" s="14"/>
      <c r="H42" s="11"/>
      <c r="I42" s="11"/>
      <c r="J42" s="8"/>
      <c r="K42" s="8"/>
    </row>
    <row r="43" spans="1:11">
      <c r="A43" s="8"/>
      <c r="B43" s="13"/>
      <c r="C43" s="8"/>
      <c r="D43" s="9"/>
      <c r="E43" s="8"/>
      <c r="F43" s="11"/>
      <c r="G43" s="14"/>
      <c r="H43" s="11"/>
      <c r="I43" s="11"/>
      <c r="J43" s="8"/>
      <c r="K43" s="8"/>
    </row>
    <row r="44" spans="1:11">
      <c r="A44" s="8"/>
      <c r="B44" s="13"/>
      <c r="C44" s="8"/>
      <c r="D44" s="9"/>
      <c r="E44" s="8"/>
      <c r="F44" s="11"/>
      <c r="G44" s="14"/>
      <c r="H44" s="11"/>
      <c r="I44" s="11"/>
      <c r="J44" s="8"/>
      <c r="K44" s="8"/>
    </row>
    <row r="45" spans="1:11">
      <c r="A45" s="8"/>
      <c r="B45" s="13"/>
      <c r="C45" s="8"/>
      <c r="D45" s="9"/>
      <c r="E45" s="8"/>
      <c r="F45" s="11"/>
      <c r="G45" s="14"/>
      <c r="H45" s="11"/>
      <c r="I45" s="11"/>
      <c r="J45" s="8"/>
      <c r="K45" s="8"/>
    </row>
    <row r="46" spans="1:11">
      <c r="A46" s="8"/>
      <c r="B46" s="15" t="s">
        <v>114</v>
      </c>
      <c r="C46" s="8"/>
      <c r="D46" s="9" t="s">
        <v>115</v>
      </c>
      <c r="E46" s="8"/>
      <c r="F46" s="16">
        <f>SUM(F2:F45)</f>
        <v>361</v>
      </c>
      <c r="G46" s="17">
        <f>SUM(G2:G45)</f>
        <v>8</v>
      </c>
      <c r="H46" s="16">
        <f>SUM(H2:H45)</f>
        <v>182</v>
      </c>
      <c r="I46" s="11">
        <f>F46-H46</f>
        <v>179</v>
      </c>
      <c r="J46" s="8"/>
      <c r="K46" s="8"/>
    </row>
    <row r="48" spans="2:2">
      <c r="B48" s="1" t="s">
        <v>116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 Rastogi</dc:creator>
  <cp:lastModifiedBy>suppo</cp:lastModifiedBy>
  <dcterms:created xsi:type="dcterms:W3CDTF">2024-11-19T12:24:00Z</dcterms:created>
  <dcterms:modified xsi:type="dcterms:W3CDTF">2024-12-21T13:39:03Z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38D97E5BC57B4CAFAEA5AED9E5A9DF6F_13</vt:lpwstr>
  </property>
  <property fmtid="{D5CDD505-2E9C-101B-9397-08002B2CF9AE}" pid="3" name="KSOProductBuildVer">
    <vt:lpwstr>1033-12.2.0.19307</vt:lpwstr>
  </property>
</Properties>
</file>