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Data Scientist\Advanced Excel\Assignment\"/>
    </mc:Choice>
  </mc:AlternateContent>
  <xr:revisionPtr revIDLastSave="0" documentId="13_ncr:1_{C6E6F823-C88E-4C2B-AAFD-C7977BECB2CB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1" hidden="1">'Exercise - 1'!$A$4:$B$11</definedName>
    <definedName name="_xlnm._FilterDatabase" localSheetId="5" hidden="1">'Exercise - 5'!$B$1:$E$11</definedName>
    <definedName name="_xlnm._FilterDatabase" localSheetId="6" hidden="1">'Exercise -6'!$B$1:$E$11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C14" i="5"/>
  <c r="C15" i="5"/>
  <c r="B10" i="1"/>
  <c r="C10" i="1" s="1"/>
  <c r="B11" i="1"/>
  <c r="B12" i="1"/>
  <c r="B13" i="1"/>
  <c r="B14" i="1"/>
  <c r="E14" i="1" s="1"/>
  <c r="B15" i="1"/>
  <c r="B16" i="1"/>
  <c r="B17" i="1"/>
  <c r="B18" i="1"/>
  <c r="E18" i="1" s="1"/>
  <c r="B19" i="1"/>
  <c r="C19" i="1" s="1"/>
  <c r="B20" i="1"/>
  <c r="B21" i="1"/>
  <c r="C21" i="1" s="1"/>
  <c r="B22" i="1"/>
  <c r="C22" i="1" s="1"/>
  <c r="B23" i="1"/>
  <c r="B9" i="1"/>
  <c r="C9" i="1" s="1"/>
  <c r="C17" i="1"/>
  <c r="C11" i="1"/>
  <c r="C15" i="1"/>
  <c r="C23" i="1"/>
  <c r="D6" i="1"/>
  <c r="C12" i="1"/>
  <c r="C13" i="1"/>
  <c r="C16" i="1"/>
  <c r="C2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E12" i="1"/>
  <c r="C12" i="5"/>
  <c r="C25" i="7"/>
  <c r="C23" i="2"/>
  <c r="A27" i="4"/>
  <c r="A24" i="4"/>
  <c r="B23" i="2"/>
  <c r="B20" i="2"/>
  <c r="B17" i="2"/>
  <c r="B25" i="3"/>
  <c r="B22" i="3"/>
  <c r="A18" i="4"/>
  <c r="A21" i="4"/>
  <c r="C11" i="5"/>
  <c r="H21" i="6"/>
  <c r="H20" i="6"/>
  <c r="H18" i="6"/>
  <c r="H16" i="6"/>
  <c r="H15" i="6"/>
  <c r="C29" i="7"/>
  <c r="C21" i="7"/>
  <c r="C17" i="7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9" i="1"/>
  <c r="I9" i="1" s="1"/>
  <c r="J9" i="1" s="1"/>
  <c r="E16" i="1"/>
  <c r="C14" i="1" l="1"/>
  <c r="E17" i="1"/>
  <c r="E10" i="1"/>
  <c r="E15" i="1"/>
  <c r="E11" i="1"/>
  <c r="E22" i="1"/>
  <c r="C18" i="1"/>
  <c r="E21" i="1"/>
  <c r="E9" i="1"/>
  <c r="I15" i="1"/>
  <c r="J15" i="1" s="1"/>
  <c r="C13" i="5"/>
  <c r="E20" i="1"/>
  <c r="E23" i="1" l="1"/>
  <c r="E19" i="1" l="1"/>
  <c r="E13" i="1"/>
</calcChain>
</file>

<file path=xl/sharedStrings.xml><?xml version="1.0" encoding="utf-8"?>
<sst xmlns="http://schemas.openxmlformats.org/spreadsheetml/2006/main" count="222" uniqueCount="164">
  <si>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</si>
  <si>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</si>
  <si>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</si>
  <si>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</si>
  <si>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</si>
  <si>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</si>
  <si>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</si>
  <si>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</si>
  <si>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</si>
  <si>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</si>
  <si>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</si>
  <si>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</si>
  <si>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</si>
  <si>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</si>
  <si>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</si>
  <si>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</si>
  <si>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</si>
  <si>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</si>
  <si>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</si>
  <si>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</si>
  <si>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</si>
  <si>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</si>
  <si>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</si>
  <si>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</si>
  <si>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</si>
  <si>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</si>
  <si>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</si>
  <si>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</si>
  <si>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</si>
  <si>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</si>
  <si>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</si>
  <si>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</si>
  <si>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</si>
  <si>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</si>
  <si>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</si>
  <si>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</si>
  <si>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</si>
  <si>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</si>
  <si>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</si>
  <si>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</si>
  <si>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</si>
  <si>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</si>
  <si>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</si>
  <si>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</si>
  <si>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</si>
  <si>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</si>
  <si>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</si>
  <si>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</si>
  <si>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</si>
  <si>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</si>
  <si>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</si>
  <si>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</si>
  <si>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</si>
  <si>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</si>
  <si>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</si>
  <si>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</si>
  <si>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</si>
  <si>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</si>
  <si>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</si>
  <si>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</si>
  <si>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</si>
  <si>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</si>
  <si>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</si>
  <si>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</si>
  <si>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</si>
  <si>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</si>
  <si>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</si>
  <si>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</si>
  <si>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</si>
  <si>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</si>
  <si>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</si>
  <si>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</si>
  <si>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</si>
  <si>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</si>
  <si>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</si>
  <si>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</si>
  <si>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</si>
  <si>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</si>
  <si>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</si>
  <si>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</si>
  <si>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</si>
  <si>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</si>
  <si>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</si>
  <si>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</si>
  <si>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</si>
  <si>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</si>
  <si>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</si>
  <si>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</si>
  <si>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</si>
  <si>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</si>
  <si>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</si>
  <si>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</si>
  <si>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</si>
  <si>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</si>
  <si>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</si>
  <si>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</si>
  <si>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</si>
  <si>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</si>
  <si>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</si>
  <si>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</si>
  <si>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</si>
  <si>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</si>
  <si>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</si>
  <si>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</si>
  <si>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</si>
  <si>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</si>
  <si>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</si>
  <si>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</si>
  <si>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</si>
  <si>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</si>
  <si>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</si>
  <si>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</si>
  <si>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</si>
  <si>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</si>
  <si>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</si>
  <si>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</si>
  <si>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</si>
  <si>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</si>
  <si>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</si>
  <si>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</si>
  <si>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</si>
  <si>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</si>
  <si>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</si>
  <si>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</si>
  <si>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</si>
  <si>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</si>
  <si>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</si>
  <si>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</si>
  <si>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</si>
  <si>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</si>
  <si>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</si>
  <si>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</si>
  <si>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</si>
  <si>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</si>
  <si>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</si>
  <si>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</si>
  <si>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</si>
  <si>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</si>
  <si>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</si>
  <si>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</si>
  <si>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</si>
  <si>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</si>
  <si>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</si>
  <si>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</si>
  <si>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</si>
  <si>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</si>
  <si>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</si>
  <si>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</si>
  <si>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</si>
  <si>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</si>
  <si>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</si>
  <si>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</si>
  <si>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</si>
  <si>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</si>
  <si>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</si>
  <si>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</si>
  <si>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</si>
  <si>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</si>
  <si>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</si>
  <si>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(Using Duplicate First)</t>
  </si>
  <si>
    <t>LEFT(A9,FIND("</t>
  </si>
  <si>
    <t>,A9)-1)</t>
  </si>
  <si>
    <t>RIGHT(A9,LEN(A9)-FIND("</t>
  </si>
  <si>
    <t>,A9))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</si>
</sst>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35" fillId="0" borderId="0" xfId="0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opLeftCell="A3" workbookViewId="0">
      <selection activeCell="G8" sqref="G8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5.42578125" customWidth="1"/>
    <col min="7" max="7" width="12" bestFit="1" customWidth="1"/>
    <col min="8" max="8" width="23.28515625" customWidth="1"/>
    <col min="9" max="9" width="36.42578125" bestFit="1" customWidth="1"/>
    <col min="10" max="10" width="54.28515625" bestFit="1" customWidth="1"/>
    <col min="11" max="11" width="36.28515625" customWidth="1"/>
  </cols>
  <sheetData>
    <row r="1" spans="1:17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3.25" x14ac:dyDescent="0.35">
      <c r="A5" s="8" t="s">
        <v>25</v>
      </c>
      <c r="B5" s="8"/>
      <c r="F5" t="s">
        <v>160</v>
      </c>
      <c r="G5" t="s">
        <v>161</v>
      </c>
    </row>
    <row r="6" spans="1:17" x14ac:dyDescent="0.25">
      <c r="D6" t="str">
        <f>LEFT(A9,5)</f>
        <v>Rahul</v>
      </c>
      <c r="F6" t="s">
        <v>162</v>
      </c>
      <c r="G6" t="s">
        <v>163</v>
      </c>
    </row>
    <row r="8" spans="1:17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/>
      <c r="J8" s="1"/>
      <c r="K8" s="1" t="s">
        <v>23</v>
      </c>
    </row>
    <row r="9" spans="1:17" x14ac:dyDescent="0.25">
      <c r="A9" s="3" t="s">
        <v>6</v>
      </c>
      <c r="B9" s="3" t="str">
        <f t="shared" ref="B9:B23" si="0">LEFT(A9,FIND(" ",A9)-1)</f>
        <v>Rahul</v>
      </c>
      <c r="C9" s="4" t="e">
        <f t="shared" ref="C9:C23" si="1">LEFT(A9,B9-1)</f>
        <v>#VALUE!</v>
      </c>
      <c r="D9" s="64" t="str">
        <f t="shared" ref="D9:D23" si="2">RIGHT(A9,LEN(A9)-FIND(" ",A9))</f>
        <v>Roy</v>
      </c>
      <c r="E9" s="64" t="e">
        <f>RIGHT(A9,LEN(A9)-B9)</f>
        <v>#VALUE!</v>
      </c>
      <c r="F9" s="4" t="str">
        <f ca="1">CHOOSE(RANDBETWEEN(1,3),"Male","Female","Transgender")</f>
        <v>Transgender</v>
      </c>
      <c r="G9" s="4" t="s">
        <v>135</v>
      </c>
      <c r="H9" s="4" t="str">
        <f t="shared" ref="H9:H23" si="3">LOWER(SUBSTITUTE(A9," ",""))</f>
        <v>rahulroy</v>
      </c>
      <c r="I9" s="4" t="str">
        <f ca="1">H9&amp;CHOOSE(RANDBETWEEN(1,5),"gmail.com","yahoo.com","reddiff.com","outlook.com","topmentor.com")</f>
        <v>rahulroygmail.com</v>
      </c>
      <c r="J9" s="4" t="str">
        <f ca="1">H9&amp;I9</f>
        <v>rahulroyrahulroygmail.com</v>
      </c>
      <c r="K9" s="63" t="s">
        <v>144</v>
      </c>
      <c r="M9" t="s">
        <v>138</v>
      </c>
    </row>
    <row r="10" spans="1:17" x14ac:dyDescent="0.25">
      <c r="A10" s="3" t="s">
        <v>7</v>
      </c>
      <c r="B10" s="3" t="str">
        <f t="shared" si="0"/>
        <v>Sanjib</v>
      </c>
      <c r="C10" s="4" t="e">
        <f t="shared" si="1"/>
        <v>#VALUE!</v>
      </c>
      <c r="D10" s="64" t="str">
        <f t="shared" si="2"/>
        <v>Dasgupta</v>
      </c>
      <c r="E10" s="64" t="e">
        <f>RIGHT(A10,LEN(A10)-B10)</f>
        <v>#VALUE!</v>
      </c>
      <c r="F10" s="4" t="str">
        <f t="shared" ref="F10:F23" ca="1" si="4">CHOOSE(RANDBETWEEN(1,3),"Male","Female","Transgender")</f>
        <v>Female</v>
      </c>
      <c r="G10" s="4" t="s">
        <v>134</v>
      </c>
      <c r="H10" s="4" t="str">
        <f t="shared" si="3"/>
        <v>sanjibdasgupta</v>
      </c>
      <c r="I10" s="4" t="str">
        <f t="shared" ref="I10:I23" ca="1" si="5">H10&amp;CHOOSE(RANDBETWEEN(1,5),"gmail.com","yahoo.com","reddiff.com","outlook.com","topmentor.com")</f>
        <v>sanjibdasguptagmail.com</v>
      </c>
      <c r="J10" s="4" t="str">
        <f t="shared" ref="J10:J23" ca="1" si="6">H10&amp;I10</f>
        <v>sanjibdasguptasanjibdasguptagmail.com</v>
      </c>
      <c r="K10" s="63" t="s">
        <v>148</v>
      </c>
      <c r="M10">
        <v>1</v>
      </c>
      <c r="N10" t="s">
        <v>133</v>
      </c>
    </row>
    <row r="11" spans="1:17" x14ac:dyDescent="0.25">
      <c r="A11" s="3" t="s">
        <v>8</v>
      </c>
      <c r="B11" s="3" t="str">
        <f t="shared" si="0"/>
        <v>Manisha</v>
      </c>
      <c r="C11" s="4" t="e">
        <f t="shared" si="1"/>
        <v>#VALUE!</v>
      </c>
      <c r="D11" s="64" t="str">
        <f t="shared" si="2"/>
        <v>Nandi</v>
      </c>
      <c r="E11" s="64" t="e">
        <f>RIGHT(A11,LEN(A11)-B11)</f>
        <v>#VALUE!</v>
      </c>
      <c r="F11" s="4" t="str">
        <f t="shared" ca="1" si="4"/>
        <v>Transgender</v>
      </c>
      <c r="G11" s="4" t="s">
        <v>134</v>
      </c>
      <c r="H11" s="4" t="str">
        <f t="shared" si="3"/>
        <v>manishanandi</v>
      </c>
      <c r="I11" s="4" t="str">
        <f t="shared" ca="1" si="5"/>
        <v>manishanandiyahoo.com</v>
      </c>
      <c r="J11" s="4" t="str">
        <f t="shared" ca="1" si="6"/>
        <v>manishanandimanishanandiyahoo.com</v>
      </c>
      <c r="K11" s="63" t="s">
        <v>149</v>
      </c>
      <c r="M11">
        <v>2</v>
      </c>
      <c r="N11" t="s">
        <v>134</v>
      </c>
    </row>
    <row r="12" spans="1:17" x14ac:dyDescent="0.25">
      <c r="A12" s="3" t="s">
        <v>9</v>
      </c>
      <c r="B12" s="3" t="str">
        <f t="shared" si="0"/>
        <v>Gookul</v>
      </c>
      <c r="C12" s="4" t="e">
        <f t="shared" si="1"/>
        <v>#VALUE!</v>
      </c>
      <c r="D12" s="64" t="str">
        <f t="shared" si="2"/>
        <v>Shetu</v>
      </c>
      <c r="E12" s="64" t="e">
        <f>RIGHT(A12,LEN(A12)-B12)</f>
        <v>#VALUE!</v>
      </c>
      <c r="F12" s="4" t="str">
        <f t="shared" ca="1" si="4"/>
        <v>Male</v>
      </c>
      <c r="G12" s="4" t="s">
        <v>135</v>
      </c>
      <c r="H12" s="4" t="str">
        <f t="shared" si="3"/>
        <v>gookulshetu</v>
      </c>
      <c r="I12" s="4" t="str">
        <f t="shared" ca="1" si="5"/>
        <v>gookulshetureddiff.com</v>
      </c>
      <c r="J12" s="4" t="str">
        <f t="shared" ca="1" si="6"/>
        <v>gookulshetugookulshetureddiff.com</v>
      </c>
      <c r="K12" s="63" t="s">
        <v>150</v>
      </c>
      <c r="M12">
        <v>3</v>
      </c>
      <c r="N12" t="s">
        <v>135</v>
      </c>
    </row>
    <row r="13" spans="1:17" x14ac:dyDescent="0.25">
      <c r="A13" s="3" t="s">
        <v>10</v>
      </c>
      <c r="B13" s="3" t="str">
        <f t="shared" si="0"/>
        <v>Mukul</v>
      </c>
      <c r="C13" s="4" t="e">
        <f t="shared" si="1"/>
        <v>#VALUE!</v>
      </c>
      <c r="D13" s="64" t="str">
        <f t="shared" si="2"/>
        <v>Roy Krishna</v>
      </c>
      <c r="E13" s="64" t="e">
        <f>RIGHT(A13,LEN(A13)-D13)</f>
        <v>#VALUE!</v>
      </c>
      <c r="F13" s="4" t="str">
        <f t="shared" ca="1" si="4"/>
        <v>Male</v>
      </c>
      <c r="G13" s="4" t="s">
        <v>135</v>
      </c>
      <c r="H13" s="4" t="str">
        <f t="shared" si="3"/>
        <v>mukulroykrishna</v>
      </c>
      <c r="I13" s="4" t="str">
        <f t="shared" ca="1" si="5"/>
        <v>mukulroykrishnareddiff.com</v>
      </c>
      <c r="J13" s="4" t="str">
        <f t="shared" ca="1" si="6"/>
        <v>mukulroykrishnamukulroykrishnareddiff.com</v>
      </c>
      <c r="K13" s="63" t="s">
        <v>151</v>
      </c>
    </row>
    <row r="14" spans="1:17" x14ac:dyDescent="0.25">
      <c r="A14" s="3" t="s">
        <v>12</v>
      </c>
      <c r="B14" s="3" t="str">
        <f t="shared" si="0"/>
        <v>AVA</v>
      </c>
      <c r="C14" s="4" t="e">
        <f t="shared" si="1"/>
        <v>#VALUE!</v>
      </c>
      <c r="D14" s="64" t="str">
        <f t="shared" si="2"/>
        <v>Florez</v>
      </c>
      <c r="E14" s="64" t="e">
        <f>RIGHT(A14,LEN(A14)-B14)</f>
        <v>#VALUE!</v>
      </c>
      <c r="F14" s="4" t="str">
        <f t="shared" ca="1" si="4"/>
        <v>Male</v>
      </c>
      <c r="G14" s="4" t="s">
        <v>133</v>
      </c>
      <c r="H14" s="4" t="str">
        <f t="shared" si="3"/>
        <v>avaflorez</v>
      </c>
      <c r="I14" s="4" t="str">
        <f t="shared" ca="1" si="5"/>
        <v>avaflorezreddiff.com</v>
      </c>
      <c r="J14" s="4" t="str">
        <f t="shared" ca="1" si="6"/>
        <v>avaflorezavaflorezreddiff.com</v>
      </c>
      <c r="K14" s="63" t="s">
        <v>152</v>
      </c>
      <c r="M14" t="s">
        <v>138</v>
      </c>
    </row>
    <row r="15" spans="1:17" x14ac:dyDescent="0.25">
      <c r="A15" s="3" t="s">
        <v>13</v>
      </c>
      <c r="B15" s="3" t="str">
        <f t="shared" si="0"/>
        <v>Jaxkson</v>
      </c>
      <c r="C15" s="4" t="e">
        <f t="shared" si="1"/>
        <v>#VALUE!</v>
      </c>
      <c r="D15" s="64" t="str">
        <f t="shared" si="2"/>
        <v>Srikrishna</v>
      </c>
      <c r="E15" s="64" t="e">
        <f>RIGHT(A15,LEN(A15)-B15)</f>
        <v>#VALUE!</v>
      </c>
      <c r="F15" s="4" t="str">
        <f t="shared" ca="1" si="4"/>
        <v>Male</v>
      </c>
      <c r="G15" s="4" t="s">
        <v>133</v>
      </c>
      <c r="H15" s="4" t="str">
        <f t="shared" si="3"/>
        <v>jaxksonsrikrishna</v>
      </c>
      <c r="I15" s="4" t="str">
        <f t="shared" ca="1" si="5"/>
        <v>jaxksonsrikrishnaoutlook.com</v>
      </c>
      <c r="J15" s="4" t="str">
        <f t="shared" ca="1" si="6"/>
        <v>jaxksonsrikrishnajaxksonsrikrishnaoutlook.com</v>
      </c>
      <c r="K15" s="63" t="s">
        <v>153</v>
      </c>
      <c r="M15">
        <v>1</v>
      </c>
      <c r="N15" t="s">
        <v>139</v>
      </c>
    </row>
    <row r="16" spans="1:17" x14ac:dyDescent="0.25">
      <c r="A16" s="3" t="s">
        <v>14</v>
      </c>
      <c r="B16" s="3" t="str">
        <f t="shared" si="0"/>
        <v>Arjun</v>
      </c>
      <c r="C16" s="4" t="e">
        <f t="shared" si="1"/>
        <v>#VALUE!</v>
      </c>
      <c r="D16" s="64" t="str">
        <f t="shared" si="2"/>
        <v>Shetu</v>
      </c>
      <c r="E16" s="64" t="e">
        <f>RIGHT(A16,LEN(A16)-B16)</f>
        <v>#VALUE!</v>
      </c>
      <c r="F16" s="4" t="str">
        <f t="shared" ca="1" si="4"/>
        <v>Transgender</v>
      </c>
      <c r="G16" s="4" t="s">
        <v>134</v>
      </c>
      <c r="H16" s="4" t="str">
        <f t="shared" si="3"/>
        <v>arjunshetu</v>
      </c>
      <c r="I16" s="4" t="str">
        <f t="shared" ca="1" si="5"/>
        <v>arjunshetutopmentor.com</v>
      </c>
      <c r="J16" s="4" t="str">
        <f t="shared" ca="1" si="6"/>
        <v>arjunshetuarjunshetutopmentor.com</v>
      </c>
      <c r="K16" s="63" t="s">
        <v>154</v>
      </c>
      <c r="M16">
        <v>2</v>
      </c>
      <c r="N16" t="s">
        <v>140</v>
      </c>
    </row>
    <row r="17" spans="1:14" x14ac:dyDescent="0.25">
      <c r="A17" s="3" t="s">
        <v>15</v>
      </c>
      <c r="B17" s="3" t="str">
        <f t="shared" si="0"/>
        <v>Supratim</v>
      </c>
      <c r="C17" s="4" t="e">
        <f t="shared" si="1"/>
        <v>#VALUE!</v>
      </c>
      <c r="D17" s="64" t="str">
        <f t="shared" si="2"/>
        <v>Khanna</v>
      </c>
      <c r="E17" s="64" t="e">
        <f>RIGHT(A17,LEN(A17)-B17)</f>
        <v>#VALUE!</v>
      </c>
      <c r="F17" s="4" t="str">
        <f t="shared" ca="1" si="4"/>
        <v>Male</v>
      </c>
      <c r="G17" s="4" t="s">
        <v>134</v>
      </c>
      <c r="H17" s="4" t="str">
        <f t="shared" si="3"/>
        <v>supratimkhanna</v>
      </c>
      <c r="I17" s="4" t="str">
        <f t="shared" ca="1" si="5"/>
        <v>supratimkhannayahoo.com</v>
      </c>
      <c r="J17" s="4" t="str">
        <f t="shared" ca="1" si="6"/>
        <v>supratimkhannasupratimkhannayahoo.com</v>
      </c>
      <c r="K17" s="63" t="s">
        <v>155</v>
      </c>
      <c r="M17">
        <v>3</v>
      </c>
      <c r="N17" t="s">
        <v>143</v>
      </c>
    </row>
    <row r="18" spans="1:14" x14ac:dyDescent="0.25">
      <c r="A18" s="3" t="s">
        <v>16</v>
      </c>
      <c r="B18" s="3" t="str">
        <f t="shared" si="0"/>
        <v>Nandu</v>
      </c>
      <c r="C18" s="4" t="e">
        <f t="shared" si="1"/>
        <v>#VALUE!</v>
      </c>
      <c r="D18" s="64" t="str">
        <f t="shared" si="2"/>
        <v>Srivastava</v>
      </c>
      <c r="E18" s="64" t="e">
        <f>RIGHT(A18,LEN(A18)-B18)</f>
        <v>#VALUE!</v>
      </c>
      <c r="F18" s="4" t="str">
        <f t="shared" ca="1" si="4"/>
        <v>Male</v>
      </c>
      <c r="G18" s="4" t="s">
        <v>135</v>
      </c>
      <c r="H18" s="4" t="str">
        <f t="shared" si="3"/>
        <v>nandusrivastava</v>
      </c>
      <c r="I18" s="4" t="str">
        <f t="shared" ca="1" si="5"/>
        <v>nandusrivastavareddiff.com</v>
      </c>
      <c r="J18" s="4" t="str">
        <f t="shared" ca="1" si="6"/>
        <v>nandusrivastavanandusrivastavareddiff.com</v>
      </c>
      <c r="K18" s="63" t="s">
        <v>145</v>
      </c>
      <c r="M18">
        <v>4</v>
      </c>
      <c r="N18" t="s">
        <v>141</v>
      </c>
    </row>
    <row r="19" spans="1:14" x14ac:dyDescent="0.25">
      <c r="A19" s="3" t="s">
        <v>17</v>
      </c>
      <c r="B19" s="3" t="str">
        <f t="shared" si="0"/>
        <v>Sachin</v>
      </c>
      <c r="C19" s="4" t="e">
        <f t="shared" si="1"/>
        <v>#VALUE!</v>
      </c>
      <c r="D19" s="64" t="str">
        <f t="shared" si="2"/>
        <v>Ramesh Tendulkar</v>
      </c>
      <c r="E19" s="64" t="e">
        <f>RIGHT(A19,LEN(A19)-D19)</f>
        <v>#VALUE!</v>
      </c>
      <c r="F19" s="4" t="str">
        <f t="shared" ca="1" si="4"/>
        <v>Transgender</v>
      </c>
      <c r="G19" s="4" t="s">
        <v>135</v>
      </c>
      <c r="H19" s="4" t="str">
        <f t="shared" si="3"/>
        <v>sachinrameshtendulkar</v>
      </c>
      <c r="I19" s="4" t="str">
        <f t="shared" ca="1" si="5"/>
        <v>sachinrameshtendulkargmail.com</v>
      </c>
      <c r="J19" s="4" t="str">
        <f t="shared" ca="1" si="6"/>
        <v>sachinrameshtendulkarsachinrameshtendulkargmail.com</v>
      </c>
      <c r="K19" s="63" t="s">
        <v>156</v>
      </c>
      <c r="M19">
        <v>5</v>
      </c>
      <c r="N19" t="s">
        <v>142</v>
      </c>
    </row>
    <row r="20" spans="1:14" x14ac:dyDescent="0.25">
      <c r="A20" s="3" t="s">
        <v>18</v>
      </c>
      <c r="B20" s="3" t="str">
        <f t="shared" si="0"/>
        <v>Keya</v>
      </c>
      <c r="C20" s="4" t="e">
        <f t="shared" si="1"/>
        <v>#VALUE!</v>
      </c>
      <c r="D20" s="64" t="str">
        <f t="shared" si="2"/>
        <v>Sethu Ram</v>
      </c>
      <c r="E20" s="64" t="e">
        <f>RIGHT(A20,LEN(A20)-D20)</f>
        <v>#VALUE!</v>
      </c>
      <c r="F20" s="4" t="str">
        <f t="shared" ca="1" si="4"/>
        <v>Male</v>
      </c>
      <c r="G20" s="4" t="s">
        <v>135</v>
      </c>
      <c r="H20" s="4" t="str">
        <f t="shared" si="3"/>
        <v>keyasethuram</v>
      </c>
      <c r="I20" s="4" t="str">
        <f t="shared" ca="1" si="5"/>
        <v>keyasethuramreddiff.com</v>
      </c>
      <c r="J20" s="4" t="str">
        <f t="shared" ca="1" si="6"/>
        <v>keyasethuramkeyasethuramreddiff.com</v>
      </c>
      <c r="K20" s="63" t="s">
        <v>157</v>
      </c>
    </row>
    <row r="21" spans="1:14" x14ac:dyDescent="0.25">
      <c r="A21" s="3" t="s">
        <v>19</v>
      </c>
      <c r="B21" s="3" t="str">
        <f t="shared" si="0"/>
        <v>Subraminam</v>
      </c>
      <c r="C21" s="4" t="e">
        <f t="shared" si="1"/>
        <v>#VALUE!</v>
      </c>
      <c r="D21" s="64" t="str">
        <f t="shared" si="2"/>
        <v>Roy</v>
      </c>
      <c r="E21" s="64" t="e">
        <f>RIGHT(A21,LEN(A21)-B21)</f>
        <v>#VALUE!</v>
      </c>
      <c r="F21" s="4" t="str">
        <f t="shared" ca="1" si="4"/>
        <v>Transgender</v>
      </c>
      <c r="G21" s="4" t="s">
        <v>133</v>
      </c>
      <c r="H21" s="4" t="str">
        <f t="shared" si="3"/>
        <v>subraminamroy</v>
      </c>
      <c r="I21" s="4" t="str">
        <f t="shared" ca="1" si="5"/>
        <v>subraminamroyoutlook.com</v>
      </c>
      <c r="J21" s="4" t="str">
        <f t="shared" ca="1" si="6"/>
        <v>subraminamroysubraminamroyoutlook.com</v>
      </c>
      <c r="K21" s="63" t="s">
        <v>158</v>
      </c>
    </row>
    <row r="22" spans="1:14" x14ac:dyDescent="0.25">
      <c r="A22" s="3" t="s">
        <v>20</v>
      </c>
      <c r="B22" s="3" t="str">
        <f t="shared" si="0"/>
        <v>T</v>
      </c>
      <c r="C22" s="4" t="e">
        <f t="shared" si="1"/>
        <v>#VALUE!</v>
      </c>
      <c r="D22" s="64" t="str">
        <f t="shared" si="2"/>
        <v>Balakrishna</v>
      </c>
      <c r="E22" s="64" t="e">
        <f>RIGHT(A22,LEN(A22)-B22)</f>
        <v>#VALUE!</v>
      </c>
      <c r="F22" s="4" t="str">
        <f t="shared" ca="1" si="4"/>
        <v>Female</v>
      </c>
      <c r="G22" s="4" t="s">
        <v>133</v>
      </c>
      <c r="H22" s="4" t="str">
        <f t="shared" si="3"/>
        <v>tbalakrishna</v>
      </c>
      <c r="I22" s="4" t="str">
        <f t="shared" ca="1" si="5"/>
        <v>tbalakrishnayahoo.com</v>
      </c>
      <c r="J22" s="4" t="str">
        <f t="shared" ca="1" si="6"/>
        <v>tbalakrishnatbalakrishnayahoo.com</v>
      </c>
      <c r="K22" s="63" t="s">
        <v>146</v>
      </c>
    </row>
    <row r="23" spans="1:14" x14ac:dyDescent="0.25">
      <c r="A23" s="3" t="s">
        <v>21</v>
      </c>
      <c r="B23" s="3" t="str">
        <f t="shared" si="0"/>
        <v>A</v>
      </c>
      <c r="C23" s="4" t="e">
        <f t="shared" si="1"/>
        <v>#VALUE!</v>
      </c>
      <c r="D23" s="64" t="str">
        <f t="shared" si="2"/>
        <v>N Subhasish</v>
      </c>
      <c r="E23" s="64" t="e">
        <f>RIGHT(A23,LEN(A23)-D23)</f>
        <v>#VALUE!</v>
      </c>
      <c r="F23" s="4" t="str">
        <f t="shared" ca="1" si="4"/>
        <v>Female</v>
      </c>
      <c r="G23" s="4" t="s">
        <v>134</v>
      </c>
      <c r="H23" s="4" t="str">
        <f t="shared" si="3"/>
        <v>ansubhasish</v>
      </c>
      <c r="I23" s="4" t="str">
        <f t="shared" ca="1" si="5"/>
        <v>ansubhasishgmail.com</v>
      </c>
      <c r="J23" s="4" t="str">
        <f t="shared" ca="1" si="6"/>
        <v>ansubhasishansubhasishgmail.com</v>
      </c>
      <c r="K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3" workbookViewId="0">
      <selection activeCell="E27" sqref="E27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11" t="s">
        <v>30</v>
      </c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11" t="s">
        <v>31</v>
      </c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11" t="s">
        <v>32</v>
      </c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11" t="s">
        <v>33</v>
      </c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11" t="s">
        <v>34</v>
      </c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11" t="s">
        <v>38</v>
      </c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 t="e">
        <f ca="1">countunique(A2:A8)</f>
        <v>#NAME?</v>
      </c>
      <c r="C23">
        <f>COUNTA(A5:A11)</f>
        <v>7</v>
      </c>
      <c r="D23" s="65" t="s">
        <v>159</v>
      </c>
    </row>
    <row r="25" spans="1:7" ht="21" x14ac:dyDescent="0.35">
      <c r="A25" s="17"/>
    </row>
    <row r="26" spans="1:7" ht="21" x14ac:dyDescent="0.35">
      <c r="A26" s="17"/>
    </row>
  </sheetData>
  <autoFilter ref="A4:B11" xr:uid="{00000000-0001-0000-01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8" workbookViewId="0">
      <selection activeCell="B26" sqref="B26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23" workbookViewId="0">
      <selection activeCell="F3" sqref="F3:I14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COUNTIF(B3:B13,"*")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>
        <f>COUNT(B3:B13)-COUNTBLANK(B3:B13)+COUNTA(B3:B13)</f>
        <v>5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E11" sqref="E11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39">
        <f>LARGE(C4:C9,2)</f>
        <v>200</v>
      </c>
      <c r="D14" s="39">
        <f>LARGE(C4:C9,3)</f>
        <v>190</v>
      </c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2" workbookViewId="0">
      <selection activeCell="H18" sqref="H18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SUMIF(C2:C11,"&gt;10000",C2:C11)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autoFilter ref="B1:E11" xr:uid="{00000000-0001-0000-05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13" workbookViewId="0">
      <selection activeCell="H22" sqref="H22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SUMIF(D2:D11,"USA",E2:E11)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SUMIF(D2:D11,"USA",E2:E11)+SUMIF(D2:D11,"Jamaica",E2:E11)</f>
        <v>75</v>
      </c>
      <c r="D25" s="23"/>
      <c r="E25" s="54"/>
      <c r="F25" s="54"/>
    </row>
    <row r="26" spans="1:6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COUNTIF($D$2:$D$11,"USA")</f>
        <v>4</v>
      </c>
      <c r="D29" s="23"/>
    </row>
  </sheetData>
  <autoFilter ref="B1:E11" xr:uid="{00000000-0001-0000-0600-000000000000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prathamesh shinde</cp:lastModifiedBy>
  <dcterms:created xsi:type="dcterms:W3CDTF">2023-02-28T05:02:53Z</dcterms:created>
  <dcterms:modified xsi:type="dcterms:W3CDTF">2023-12-21T09:10:58Z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