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ster Data Scientist\Advanced Excel\Assignment\"/>
    </mc:Choice>
  </mc:AlternateContent>
  <xr:revisionPtr revIDLastSave="0" documentId="13_ncr:1_{686BD081-3617-4396-8899-D7C7722273E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pivotCaches>
    <pivotCache cacheId="0" r:id="rId5"/>
  </pivotCaches>
</workbook>
</file>

<file path=xl/calcChain.xml><?xml version="1.0" encoding="utf-8"?>
<calcChain xmlns="http://schemas.openxmlformats.org/spreadsheetml/2006/main">
  <c r="B8" i="2" l="1"/>
  <c r="B10" i="2"/>
  <c r="B11" i="2"/>
  <c r="B9" i="2"/>
  <c r="M18" i="1"/>
  <c r="M19" i="1"/>
  <c r="M20" i="1"/>
  <c r="M17" i="1"/>
  <c r="B2" i="2"/>
  <c r="F9" i="2" l="1"/>
  <c r="B4" i="1"/>
  <c r="H3" i="1"/>
  <c r="B3" i="1"/>
  <c r="B5" i="1"/>
  <c r="F2" i="2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G9" i="2"/>
  <c r="H9" i="2"/>
  <c r="I9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B3" i="2"/>
  <c r="D7" i="2" l="1"/>
  <c r="F4" i="2"/>
  <c r="F5" i="2"/>
  <c r="B4" i="2"/>
  <c r="B5" i="2"/>
  <c r="F3" i="2" l="1"/>
</calcChain>
</file>

<file path=xl/sharedStrings.xml><?xml version="1.0" encoding="utf-8"?>
<sst xmlns="http://schemas.openxmlformats.org/spreadsheetml/2006/main" count="147" uniqueCount="41">
  <si>
    <t>ID</t>
  </si>
  <si>
    <t>Name</t>
  </si>
  <si>
    <t>Marks</t>
  </si>
  <si>
    <t>Sec</t>
  </si>
  <si>
    <t>Subjects</t>
  </si>
  <si>
    <t>A</t>
  </si>
  <si>
    <t>B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</si>
  <si>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</si>
  <si>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</si>
  <si>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</si>
  <si>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</si>
  <si>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</si>
  <si>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</si>
  <si>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</si>
  <si>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</si>
  <si>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</si>
  <si>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</si>
  <si>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</si>
  <si>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</si>
  <si>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</si>
  <si>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</si>
  <si>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</si>
  <si>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</si>
  <si>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C</t>
  </si>
  <si>
    <t>Maths</t>
  </si>
  <si>
    <t>Science</t>
  </si>
  <si>
    <t>History</t>
  </si>
  <si>
    <t>Look Up</t>
  </si>
  <si>
    <t>Vertical</t>
  </si>
  <si>
    <t>Horizontal</t>
  </si>
  <si>
    <t>HelperF</t>
  </si>
  <si>
    <t>And</t>
  </si>
  <si>
    <t>Or</t>
  </si>
  <si>
    <t>If both the Condition is True then it is true, otherwise it is False</t>
  </si>
  <si>
    <t>If any one of the condition is true, then it is true, otherwise it isw False</t>
  </si>
  <si>
    <t>Good/Bad</t>
  </si>
  <si>
    <t>marks &gt;35 and Sec A</t>
  </si>
  <si>
    <t xml:space="preserve">Any </t>
  </si>
  <si>
    <t>Row Labels</t>
  </si>
  <si>
    <t>Grand Total</t>
  </si>
  <si>
    <t>Count of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</si>
</sst>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/>
    <xf numFmtId="0" fontId="0" fillId="2" borderId="2" xfId="0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[vLOOKUP PRACTISE.xlsx]Sheet4!PivotTable1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21-4E9D-8AD9-73313CB0DC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1-4E9D-8AD9-73313CB0DC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21-4E9D-8AD9-73313CB0DC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21-4E9D-8AD9-73313CB0DC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Sheet4!$A$4:$A$11</c:f>
              <c:multiLvlStrCache>
                <c:ptCount val="4"/>
                <c:lvl>
                  <c:pt idx="0">
                    <c:v>3</c:v>
                  </c:pt>
                  <c:pt idx="1">
                    <c:v>4</c:v>
                  </c:pt>
                  <c:pt idx="2">
                    <c:v>7</c:v>
                  </c:pt>
                  <c:pt idx="3">
                    <c:v>2</c:v>
                  </c:pt>
                </c:lvl>
                <c:lvl>
                  <c:pt idx="0">
                    <c:v>History</c:v>
                  </c:pt>
                  <c:pt idx="1">
                    <c:v>Maths</c:v>
                  </c:pt>
                  <c:pt idx="3">
                    <c:v>Science</c:v>
                  </c:pt>
                </c:lvl>
              </c:multiLvlStrCache>
            </c:multiLvlStrRef>
          </c:cat>
          <c:val>
            <c:numRef>
              <c:f>Sheet4!$B$4:$B$11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21-4E9D-8AD9-73313CB0D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74000">
          <a:schemeClr val="accent1">
            <a:lumMod val="30000"/>
            <a:lumOff val="70000"/>
          </a:schemeClr>
        </a:gs>
      </a:gsLst>
      <a:lin ang="2700000" scaled="0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5</xdr:row>
      <xdr:rowOff>4762</xdr:rowOff>
    </xdr:from>
    <xdr:to>
      <xdr:col>11</xdr:col>
      <xdr:colOff>209550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5161.531900347225" createdVersion="5" refreshedVersion="5" minRefreshableVersion="3" recordCount="4" xr:uid="{00000000-000A-0000-FFFF-FFFF3B000000}">
  <cacheSource type="worksheet">
    <worksheetSource ref="D1:F5" sheet="Sheet2"/>
  </cacheSource>
  <cacheFields count="3">
    <cacheField name="ID" numFmtId="0">
      <sharedItems containsSemiMixedTypes="0" containsString="0" containsNumber="1" containsInteger="1" minValue="2" maxValue="7" count="4">
        <n v="4"/>
        <n v="7"/>
        <n v="3"/>
        <n v="2"/>
      </sharedItems>
    </cacheField>
    <cacheField name="Subjects" numFmtId="0">
      <sharedItems count="3">
        <s v="Maths"/>
        <s v="History"/>
        <s v="Science"/>
      </sharedItems>
    </cacheField>
    <cacheField name="Marks" numFmtId="0">
      <sharedItems containsSemiMixedTypes="0" containsString="0" containsNumber="1" containsInteger="1" minValue="26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n v="26"/>
  </r>
  <r>
    <x v="1"/>
    <x v="0"/>
    <n v="36"/>
  </r>
  <r>
    <x v="2"/>
    <x v="1"/>
    <n v="28"/>
  </r>
  <r>
    <x v="3"/>
    <x v="2"/>
    <n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11" firstHeaderRow="1" firstDataRow="1" firstDataCol="1"/>
  <pivotFields count="3"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</pivotFields>
  <rowFields count="2">
    <field x="1"/>
    <field x="0"/>
  </rowFields>
  <rowItems count="8">
    <i>
      <x/>
    </i>
    <i r="1">
      <x v="1"/>
    </i>
    <i>
      <x v="1"/>
    </i>
    <i r="1">
      <x v="2"/>
    </i>
    <i r="1">
      <x v="3"/>
    </i>
    <i>
      <x v="2"/>
    </i>
    <i r="1">
      <x/>
    </i>
    <i t="grand">
      <x/>
    </i>
  </rowItems>
  <colItems count="1">
    <i/>
  </colItems>
  <dataFields count="1">
    <dataField name="Count of Marks" fld="2" subtotal="count" baseField="0" baseItem="2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1"/>
    </format>
    <format dxfId="1">
      <pivotArea dataOnly="0" labelOnly="1" outline="0" axis="axisValues" fieldPosition="0"/>
    </format>
    <format dxfId="0">
      <pivotArea dataOnly="0" labelOnly="1" grandRow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23"/>
  <sheetViews>
    <sheetView topLeftCell="E9" zoomScale="120" zoomScaleNormal="120" workbookViewId="0">
      <selection activeCell="M17" sqref="M17:M20"/>
    </sheetView>
  </sheetViews>
  <sheetFormatPr defaultRowHeight="15" x14ac:dyDescent="0.25"/>
  <cols>
    <col min="2" max="2" width="13.28515625" hidden="1" customWidth="1"/>
    <col min="3" max="3" width="0" hidden="1" customWidth="1"/>
    <col min="8" max="8" width="13.42578125" customWidth="1"/>
    <col min="12" max="12" width="12.42578125" customWidth="1"/>
  </cols>
  <sheetData>
    <row r="2" spans="2:26" x14ac:dyDescent="0.25">
      <c r="B2" s="1" t="s">
        <v>30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4" t="s">
        <v>35</v>
      </c>
      <c r="I2" s="3" t="s">
        <v>36</v>
      </c>
      <c r="K2" t="s">
        <v>37</v>
      </c>
    </row>
    <row r="3" spans="2:26" x14ac:dyDescent="0.25">
      <c r="B3" s="1" t="str">
        <f t="shared" ref="B3:B18" si="0">C3&amp; " "&amp;G3</f>
        <v>1 Maths</v>
      </c>
      <c r="C3" s="1">
        <v>1</v>
      </c>
      <c r="D3" s="1" t="s">
        <v>7</v>
      </c>
      <c r="E3" s="1">
        <v>36</v>
      </c>
      <c r="F3" s="1" t="s">
        <v>5</v>
      </c>
      <c r="G3" s="1" t="s">
        <v>24</v>
      </c>
      <c r="H3" s="1" t="str">
        <f>IF(AND(E3&gt;35,F3="A"),"Good","Bad")</f>
        <v>Good</v>
      </c>
    </row>
    <row r="4" spans="2:26" x14ac:dyDescent="0.25">
      <c r="B4" s="1" t="str">
        <f t="shared" si="0"/>
        <v>2 Science</v>
      </c>
      <c r="C4" s="1">
        <v>2</v>
      </c>
      <c r="D4" s="1" t="s">
        <v>8</v>
      </c>
      <c r="E4" s="1">
        <v>33</v>
      </c>
      <c r="F4" s="1" t="s">
        <v>6</v>
      </c>
      <c r="G4" s="1" t="s">
        <v>25</v>
      </c>
      <c r="H4" s="5" t="str">
        <f t="shared" ref="H4:H18" si="1">IF(AND(E4&gt;35,F4="A"),"Good","Bad")</f>
        <v>Bad</v>
      </c>
      <c r="K4" t="s">
        <v>27</v>
      </c>
    </row>
    <row r="5" spans="2:26" x14ac:dyDescent="0.25">
      <c r="B5" s="1" t="str">
        <f t="shared" si="0"/>
        <v>3 History</v>
      </c>
      <c r="C5" s="1">
        <v>3</v>
      </c>
      <c r="D5" s="1" t="s">
        <v>9</v>
      </c>
      <c r="E5" s="1">
        <v>28</v>
      </c>
      <c r="F5" s="1" t="s">
        <v>5</v>
      </c>
      <c r="G5" s="1" t="s">
        <v>26</v>
      </c>
      <c r="H5" s="1" t="str">
        <f t="shared" si="1"/>
        <v>Bad</v>
      </c>
    </row>
    <row r="6" spans="2:26" x14ac:dyDescent="0.25">
      <c r="B6" s="1" t="str">
        <f t="shared" si="0"/>
        <v>4 Maths</v>
      </c>
      <c r="C6" s="1">
        <v>4</v>
      </c>
      <c r="D6" s="1" t="s">
        <v>10</v>
      </c>
      <c r="E6" s="1">
        <v>26</v>
      </c>
      <c r="F6" s="1" t="s">
        <v>23</v>
      </c>
      <c r="G6" s="1" t="s">
        <v>24</v>
      </c>
      <c r="H6" s="1" t="str">
        <f t="shared" si="1"/>
        <v>Bad</v>
      </c>
      <c r="K6" s="2" t="s">
        <v>28</v>
      </c>
      <c r="L6" s="2" t="s">
        <v>29</v>
      </c>
    </row>
    <row r="7" spans="2:26" x14ac:dyDescent="0.25">
      <c r="B7" s="1" t="str">
        <f t="shared" si="0"/>
        <v>5 Science</v>
      </c>
      <c r="C7" s="1">
        <v>5</v>
      </c>
      <c r="D7" s="1" t="s">
        <v>11</v>
      </c>
      <c r="E7" s="1">
        <v>27</v>
      </c>
      <c r="F7" s="1" t="s">
        <v>6</v>
      </c>
      <c r="G7" s="1" t="s">
        <v>25</v>
      </c>
      <c r="H7" s="1" t="str">
        <f t="shared" si="1"/>
        <v>Bad</v>
      </c>
    </row>
    <row r="8" spans="2:26" x14ac:dyDescent="0.25">
      <c r="B8" s="1" t="str">
        <f t="shared" si="0"/>
        <v>6 History</v>
      </c>
      <c r="C8" s="1">
        <v>6</v>
      </c>
      <c r="D8" s="1" t="s">
        <v>12</v>
      </c>
      <c r="E8" s="1">
        <v>35</v>
      </c>
      <c r="F8" s="1" t="s">
        <v>5</v>
      </c>
      <c r="G8" s="1" t="s">
        <v>26</v>
      </c>
      <c r="H8" s="1" t="str">
        <f t="shared" si="1"/>
        <v>Bad</v>
      </c>
    </row>
    <row r="9" spans="2:26" x14ac:dyDescent="0.25">
      <c r="B9" s="1" t="str">
        <f t="shared" si="0"/>
        <v>7 Maths</v>
      </c>
      <c r="C9" s="1">
        <v>7</v>
      </c>
      <c r="D9" s="1" t="s">
        <v>13</v>
      </c>
      <c r="E9" s="1">
        <v>36</v>
      </c>
      <c r="F9" s="1" t="s">
        <v>5</v>
      </c>
      <c r="G9" s="1" t="s">
        <v>24</v>
      </c>
      <c r="H9" s="1" t="str">
        <f t="shared" si="1"/>
        <v>Good</v>
      </c>
      <c r="J9" s="1" t="s">
        <v>0</v>
      </c>
      <c r="K9" s="1">
        <v>1</v>
      </c>
      <c r="L9" s="1">
        <v>2</v>
      </c>
      <c r="M9" s="1">
        <v>3</v>
      </c>
      <c r="N9" s="1">
        <v>4</v>
      </c>
      <c r="O9" s="1">
        <v>5</v>
      </c>
      <c r="P9" s="1">
        <v>6</v>
      </c>
      <c r="Q9" s="1">
        <v>7</v>
      </c>
      <c r="R9" s="1">
        <v>8</v>
      </c>
      <c r="S9" s="1">
        <v>9</v>
      </c>
      <c r="T9" s="1">
        <v>10</v>
      </c>
      <c r="U9" s="1">
        <v>11</v>
      </c>
      <c r="V9" s="1">
        <v>12</v>
      </c>
      <c r="W9" s="1">
        <v>13</v>
      </c>
      <c r="X9" s="1">
        <v>14</v>
      </c>
      <c r="Y9" s="1">
        <v>15</v>
      </c>
      <c r="Z9" s="1">
        <v>16</v>
      </c>
    </row>
    <row r="10" spans="2:26" x14ac:dyDescent="0.25">
      <c r="B10" s="1" t="str">
        <f t="shared" si="0"/>
        <v>8 Science</v>
      </c>
      <c r="C10" s="1">
        <v>8</v>
      </c>
      <c r="D10" s="1" t="s">
        <v>14</v>
      </c>
      <c r="E10" s="1">
        <v>44</v>
      </c>
      <c r="F10" s="1" t="s">
        <v>6</v>
      </c>
      <c r="G10" s="1" t="s">
        <v>25</v>
      </c>
      <c r="H10" s="1" t="str">
        <f t="shared" si="1"/>
        <v>Bad</v>
      </c>
      <c r="J10" s="1" t="s">
        <v>1</v>
      </c>
      <c r="K10" s="1" t="s">
        <v>7</v>
      </c>
      <c r="L10" s="1" t="s">
        <v>8</v>
      </c>
      <c r="M10" s="1" t="s">
        <v>9</v>
      </c>
      <c r="N10" s="1" t="s">
        <v>10</v>
      </c>
      <c r="O10" s="1" t="s">
        <v>11</v>
      </c>
      <c r="P10" s="1" t="s">
        <v>12</v>
      </c>
      <c r="Q10" s="1" t="s">
        <v>13</v>
      </c>
      <c r="R10" s="1" t="s">
        <v>14</v>
      </c>
      <c r="S10" s="1" t="s">
        <v>15</v>
      </c>
      <c r="T10" s="1" t="s">
        <v>16</v>
      </c>
      <c r="U10" s="1" t="s">
        <v>17</v>
      </c>
      <c r="V10" s="1" t="s">
        <v>18</v>
      </c>
      <c r="W10" s="1" t="s">
        <v>19</v>
      </c>
      <c r="X10" s="1" t="s">
        <v>20</v>
      </c>
      <c r="Y10" s="1" t="s">
        <v>21</v>
      </c>
      <c r="Z10" s="1" t="s">
        <v>22</v>
      </c>
    </row>
    <row r="11" spans="2:26" x14ac:dyDescent="0.25">
      <c r="B11" s="1" t="str">
        <f t="shared" si="0"/>
        <v>9 History</v>
      </c>
      <c r="C11" s="1">
        <v>9</v>
      </c>
      <c r="D11" s="1" t="s">
        <v>15</v>
      </c>
      <c r="E11" s="1">
        <v>37</v>
      </c>
      <c r="F11" s="1" t="s">
        <v>5</v>
      </c>
      <c r="G11" s="1" t="s">
        <v>26</v>
      </c>
      <c r="H11" s="1" t="str">
        <f t="shared" si="1"/>
        <v>Good</v>
      </c>
      <c r="J11" s="1" t="s">
        <v>2</v>
      </c>
      <c r="K11" s="1">
        <v>36</v>
      </c>
      <c r="L11" s="1">
        <v>33</v>
      </c>
      <c r="M11" s="1">
        <v>28</v>
      </c>
      <c r="N11" s="1">
        <v>26</v>
      </c>
      <c r="O11" s="1">
        <v>27</v>
      </c>
      <c r="P11" s="1">
        <v>35</v>
      </c>
      <c r="Q11" s="1">
        <v>36</v>
      </c>
      <c r="R11" s="1">
        <v>44</v>
      </c>
      <c r="S11" s="1">
        <v>37</v>
      </c>
      <c r="T11" s="1">
        <v>40</v>
      </c>
      <c r="U11" s="1">
        <v>36</v>
      </c>
      <c r="V11" s="1">
        <v>44</v>
      </c>
      <c r="W11" s="1">
        <v>26</v>
      </c>
      <c r="X11" s="1">
        <v>26</v>
      </c>
      <c r="Y11" s="1">
        <v>38</v>
      </c>
      <c r="Z11" s="1">
        <v>41</v>
      </c>
    </row>
    <row r="12" spans="2:26" x14ac:dyDescent="0.25">
      <c r="B12" s="1" t="str">
        <f t="shared" si="0"/>
        <v>10 Maths</v>
      </c>
      <c r="C12" s="1">
        <v>10</v>
      </c>
      <c r="D12" s="1" t="s">
        <v>16</v>
      </c>
      <c r="E12" s="1">
        <v>40</v>
      </c>
      <c r="F12" s="1" t="s">
        <v>23</v>
      </c>
      <c r="G12" s="1" t="s">
        <v>24</v>
      </c>
      <c r="H12" s="1" t="str">
        <f t="shared" si="1"/>
        <v>Bad</v>
      </c>
      <c r="J12" s="1" t="s">
        <v>3</v>
      </c>
      <c r="K12" s="1" t="s">
        <v>5</v>
      </c>
      <c r="L12" s="1" t="s">
        <v>6</v>
      </c>
      <c r="M12" s="1" t="s">
        <v>5</v>
      </c>
      <c r="N12" s="1" t="s">
        <v>23</v>
      </c>
      <c r="O12" s="1" t="s">
        <v>6</v>
      </c>
      <c r="P12" s="1" t="s">
        <v>5</v>
      </c>
      <c r="Q12" s="1" t="s">
        <v>5</v>
      </c>
      <c r="R12" s="1" t="s">
        <v>6</v>
      </c>
      <c r="S12" s="1" t="s">
        <v>5</v>
      </c>
      <c r="T12" s="1" t="s">
        <v>23</v>
      </c>
      <c r="U12" s="1" t="s">
        <v>6</v>
      </c>
      <c r="V12" s="1" t="s">
        <v>5</v>
      </c>
      <c r="W12" s="1" t="s">
        <v>5</v>
      </c>
      <c r="X12" s="1" t="s">
        <v>6</v>
      </c>
      <c r="Y12" s="1" t="s">
        <v>5</v>
      </c>
      <c r="Z12" s="1" t="s">
        <v>23</v>
      </c>
    </row>
    <row r="13" spans="2:26" x14ac:dyDescent="0.25">
      <c r="B13" s="1" t="str">
        <f t="shared" si="0"/>
        <v>11 Science</v>
      </c>
      <c r="C13" s="1">
        <v>11</v>
      </c>
      <c r="D13" s="1" t="s">
        <v>17</v>
      </c>
      <c r="E13" s="1">
        <v>36</v>
      </c>
      <c r="F13" s="1" t="s">
        <v>6</v>
      </c>
      <c r="G13" s="1" t="s">
        <v>25</v>
      </c>
      <c r="H13" s="1" t="str">
        <f t="shared" si="1"/>
        <v>Bad</v>
      </c>
      <c r="J13" s="1" t="s">
        <v>4</v>
      </c>
      <c r="K13" s="1" t="s">
        <v>24</v>
      </c>
      <c r="L13" s="1" t="s">
        <v>25</v>
      </c>
      <c r="M13" s="1" t="s">
        <v>26</v>
      </c>
      <c r="N13" s="1" t="s">
        <v>24</v>
      </c>
      <c r="O13" s="1" t="s">
        <v>25</v>
      </c>
      <c r="P13" s="1" t="s">
        <v>26</v>
      </c>
      <c r="Q13" s="1" t="s">
        <v>24</v>
      </c>
      <c r="R13" s="1" t="s">
        <v>25</v>
      </c>
      <c r="S13" s="1" t="s">
        <v>26</v>
      </c>
      <c r="T13" s="1" t="s">
        <v>24</v>
      </c>
      <c r="U13" s="1" t="s">
        <v>25</v>
      </c>
      <c r="V13" s="1" t="s">
        <v>26</v>
      </c>
      <c r="W13" s="1" t="s">
        <v>24</v>
      </c>
      <c r="X13" s="1" t="s">
        <v>25</v>
      </c>
      <c r="Y13" s="1" t="s">
        <v>26</v>
      </c>
      <c r="Z13" s="1" t="s">
        <v>24</v>
      </c>
    </row>
    <row r="14" spans="2:26" x14ac:dyDescent="0.25">
      <c r="B14" s="1" t="str">
        <f t="shared" si="0"/>
        <v>12 History</v>
      </c>
      <c r="C14" s="1">
        <v>12</v>
      </c>
      <c r="D14" s="1" t="s">
        <v>18</v>
      </c>
      <c r="E14" s="1">
        <v>44</v>
      </c>
      <c r="F14" s="1" t="s">
        <v>5</v>
      </c>
      <c r="G14" s="1" t="s">
        <v>26</v>
      </c>
      <c r="H14" s="1" t="str">
        <f t="shared" si="1"/>
        <v>Good</v>
      </c>
    </row>
    <row r="15" spans="2:26" x14ac:dyDescent="0.25">
      <c r="B15" s="1" t="str">
        <f t="shared" si="0"/>
        <v>13 Maths</v>
      </c>
      <c r="C15" s="1">
        <v>13</v>
      </c>
      <c r="D15" s="1" t="s">
        <v>19</v>
      </c>
      <c r="E15" s="1">
        <v>26</v>
      </c>
      <c r="F15" s="1" t="s">
        <v>5</v>
      </c>
      <c r="G15" s="1" t="s">
        <v>24</v>
      </c>
      <c r="H15" s="1" t="str">
        <f t="shared" si="1"/>
        <v>Bad</v>
      </c>
    </row>
    <row r="16" spans="2:26" x14ac:dyDescent="0.25">
      <c r="B16" s="1" t="str">
        <f t="shared" si="0"/>
        <v>14 Science</v>
      </c>
      <c r="C16" s="1">
        <v>14</v>
      </c>
      <c r="D16" s="1" t="s">
        <v>20</v>
      </c>
      <c r="E16" s="1">
        <v>26</v>
      </c>
      <c r="F16" s="1" t="s">
        <v>6</v>
      </c>
      <c r="G16" s="1" t="s">
        <v>25</v>
      </c>
      <c r="H16" s="1" t="str">
        <f t="shared" si="1"/>
        <v>Bad</v>
      </c>
      <c r="L16" s="1" t="s">
        <v>1</v>
      </c>
      <c r="M16" s="1" t="s">
        <v>3</v>
      </c>
    </row>
    <row r="17" spans="2:13" x14ac:dyDescent="0.25">
      <c r="B17" s="1" t="str">
        <f t="shared" si="0"/>
        <v>15 History</v>
      </c>
      <c r="C17" s="1">
        <v>15</v>
      </c>
      <c r="D17" s="1" t="s">
        <v>21</v>
      </c>
      <c r="E17" s="1">
        <v>38</v>
      </c>
      <c r="F17" s="1" t="s">
        <v>5</v>
      </c>
      <c r="G17" s="1" t="s">
        <v>26</v>
      </c>
      <c r="H17" s="1" t="str">
        <f t="shared" si="1"/>
        <v>Good</v>
      </c>
      <c r="L17" s="1" t="s">
        <v>13</v>
      </c>
      <c r="M17" s="1" t="str">
        <f>VLOOKUP(L17,D2:H18,3,0)</f>
        <v>A</v>
      </c>
    </row>
    <row r="18" spans="2:13" x14ac:dyDescent="0.25">
      <c r="B18" s="1" t="str">
        <f t="shared" si="0"/>
        <v>16 Maths</v>
      </c>
      <c r="C18" s="1">
        <v>16</v>
      </c>
      <c r="D18" s="1" t="s">
        <v>22</v>
      </c>
      <c r="E18" s="1">
        <v>41</v>
      </c>
      <c r="F18" s="1" t="s">
        <v>23</v>
      </c>
      <c r="G18" s="1" t="s">
        <v>24</v>
      </c>
      <c r="H18" s="1" t="str">
        <f t="shared" si="1"/>
        <v>Bad</v>
      </c>
      <c r="L18" s="1" t="s">
        <v>14</v>
      </c>
      <c r="M18" s="1" t="str">
        <f t="shared" ref="M18:M20" si="2">VLOOKUP(L18,D3:H19,3,0)</f>
        <v>B</v>
      </c>
    </row>
    <row r="19" spans="2:13" x14ac:dyDescent="0.25">
      <c r="L19" s="1" t="s">
        <v>15</v>
      </c>
      <c r="M19" s="1" t="str">
        <f t="shared" si="2"/>
        <v>A</v>
      </c>
    </row>
    <row r="20" spans="2:13" x14ac:dyDescent="0.25">
      <c r="L20" s="1" t="s">
        <v>16</v>
      </c>
      <c r="M20" s="1" t="str">
        <f t="shared" si="2"/>
        <v>C</v>
      </c>
    </row>
    <row r="21" spans="2:13" x14ac:dyDescent="0.25">
      <c r="F21" t="s">
        <v>31</v>
      </c>
      <c r="G21" t="s">
        <v>33</v>
      </c>
    </row>
    <row r="23" spans="2:13" x14ac:dyDescent="0.25">
      <c r="F23" t="s">
        <v>32</v>
      </c>
      <c r="G2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zoomScale="107" zoomScaleNormal="232" workbookViewId="0">
      <selection activeCell="D1" sqref="D1:F6"/>
    </sheetView>
  </sheetViews>
  <sheetFormatPr defaultRowHeight="15" x14ac:dyDescent="0.25"/>
  <cols>
    <col min="4" max="4" width="7.42578125" bestFit="1" customWidth="1"/>
    <col min="5" max="5" width="8.42578125" bestFit="1" customWidth="1"/>
    <col min="6" max="6" width="6.28515625" bestFit="1" customWidth="1"/>
  </cols>
  <sheetData>
    <row r="1" spans="1:9" x14ac:dyDescent="0.25">
      <c r="A1" s="1" t="s">
        <v>0</v>
      </c>
      <c r="B1" s="1" t="s">
        <v>2</v>
      </c>
      <c r="D1" s="6" t="s">
        <v>0</v>
      </c>
      <c r="E1" s="6" t="s">
        <v>4</v>
      </c>
      <c r="F1" s="6" t="s">
        <v>2</v>
      </c>
    </row>
    <row r="2" spans="1:9" x14ac:dyDescent="0.25">
      <c r="A2" s="1">
        <v>4</v>
      </c>
      <c r="B2" s="1">
        <f>VLOOKUP(A2,Sheet1!$C$3:$G$18,3,0)</f>
        <v>26</v>
      </c>
      <c r="D2" s="1">
        <v>4</v>
      </c>
      <c r="E2" s="1" t="s">
        <v>24</v>
      </c>
      <c r="F2" s="1">
        <f>VLOOKUP(D2&amp;" "&amp;E2,Sheet1!$B$3:$G$18,4,0)</f>
        <v>26</v>
      </c>
    </row>
    <row r="3" spans="1:9" x14ac:dyDescent="0.25">
      <c r="A3" s="1">
        <v>7</v>
      </c>
      <c r="B3" s="1">
        <f>VLOOKUP(A3,Sheet1!$C$3:$G$18,3,0)</f>
        <v>36</v>
      </c>
      <c r="D3" s="1">
        <v>7</v>
      </c>
      <c r="E3" s="1" t="s">
        <v>24</v>
      </c>
      <c r="F3" s="1">
        <f>VLOOKUP(D3&amp;" "&amp;E3,Sheet1!$B$3:$G$18,4,0)</f>
        <v>36</v>
      </c>
    </row>
    <row r="4" spans="1:9" x14ac:dyDescent="0.25">
      <c r="A4" s="1">
        <v>3</v>
      </c>
      <c r="B4" s="1">
        <f>VLOOKUP(A4,Sheet1!$C$3:$G$18,3,0)</f>
        <v>28</v>
      </c>
      <c r="D4" s="1">
        <v>3</v>
      </c>
      <c r="E4" s="1" t="s">
        <v>26</v>
      </c>
      <c r="F4" s="1">
        <f>IFERROR(VLOOKUP(D4&amp;" "&amp;E4,Sheet1!$B$3:$G$18,4,0),"notpresent")</f>
        <v>28</v>
      </c>
    </row>
    <row r="5" spans="1:9" x14ac:dyDescent="0.25">
      <c r="A5" s="1">
        <v>2</v>
      </c>
      <c r="B5" s="1">
        <f>VLOOKUP(A5,Sheet1!$C$3:$G$18,3,0)</f>
        <v>33</v>
      </c>
      <c r="D5" s="1">
        <v>2</v>
      </c>
      <c r="E5" s="1" t="s">
        <v>25</v>
      </c>
      <c r="F5" s="1">
        <f>IFERROR(VLOOKUP(D5&amp;" "&amp;E5,Sheet1!$B$3:$G$18,4,0),"notpresent")</f>
        <v>33</v>
      </c>
    </row>
    <row r="6" spans="1:9" x14ac:dyDescent="0.25">
      <c r="D6" s="1">
        <v>1</v>
      </c>
      <c r="E6" s="1" t="s">
        <v>24</v>
      </c>
      <c r="F6" s="1">
        <v>35</v>
      </c>
    </row>
    <row r="7" spans="1:9" x14ac:dyDescent="0.25">
      <c r="A7" s="1" t="s">
        <v>1</v>
      </c>
      <c r="B7" s="1" t="s">
        <v>3</v>
      </c>
      <c r="D7" t="str">
        <f>D2&amp;E2</f>
        <v>4Maths</v>
      </c>
    </row>
    <row r="8" spans="1:9" x14ac:dyDescent="0.25">
      <c r="A8" s="1" t="s">
        <v>13</v>
      </c>
      <c r="B8" s="1" t="str">
        <f>VLOOKUP(A8,Sheet1!D2:H18,3,0)</f>
        <v>A</v>
      </c>
      <c r="E8" s="1" t="s">
        <v>0</v>
      </c>
      <c r="F8" s="1">
        <v>4</v>
      </c>
      <c r="G8" s="1">
        <v>7</v>
      </c>
      <c r="H8" s="1">
        <v>3</v>
      </c>
      <c r="I8" s="1">
        <v>2</v>
      </c>
    </row>
    <row r="9" spans="1:9" x14ac:dyDescent="0.25">
      <c r="A9" s="1" t="s">
        <v>14</v>
      </c>
      <c r="B9" s="1" t="str">
        <f>VLOOKUP(A9,Sheet1!D2:H18,3,0)</f>
        <v>B</v>
      </c>
      <c r="E9" s="1" t="s">
        <v>2</v>
      </c>
      <c r="F9" s="1">
        <f>HLOOKUP(F8,Sheet1!$K$9:$Z$13,3,0)</f>
        <v>26</v>
      </c>
      <c r="G9" s="1">
        <f>HLOOKUP(G8,Sheet1!$K$9:$Z$13,3,0)</f>
        <v>36</v>
      </c>
      <c r="H9" s="1">
        <f>HLOOKUP(H8,Sheet1!$K$9:$Z$13,3,0)</f>
        <v>28</v>
      </c>
      <c r="I9" s="1">
        <f>HLOOKUP(I8,Sheet1!$K$9:$Z$13,3,0)</f>
        <v>33</v>
      </c>
    </row>
    <row r="10" spans="1:9" x14ac:dyDescent="0.25">
      <c r="A10" s="1" t="s">
        <v>15</v>
      </c>
      <c r="B10" s="1" t="str">
        <f>VLOOKUP(A10,Sheet1!D3:H19,3,0)</f>
        <v>A</v>
      </c>
    </row>
    <row r="11" spans="1:9" x14ac:dyDescent="0.25">
      <c r="A11" s="1" t="s">
        <v>16</v>
      </c>
      <c r="B11" s="1" t="str">
        <f>VLOOKUP(A11,Sheet1!D4:H20,3,0)</f>
        <v>C</v>
      </c>
    </row>
    <row r="12" spans="1:9" x14ac:dyDescent="0.25">
      <c r="C12" s="1"/>
    </row>
    <row r="13" spans="1:9" x14ac:dyDescent="0.25">
      <c r="C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1"/>
  <sheetViews>
    <sheetView tabSelected="1" workbookViewId="0">
      <selection activeCell="P7" sqref="P7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9.42578125" bestFit="1" customWidth="1"/>
  </cols>
  <sheetData>
    <row r="3" spans="1:2" x14ac:dyDescent="0.25">
      <c r="A3" s="7" t="s">
        <v>38</v>
      </c>
      <c r="B3" s="1" t="s">
        <v>40</v>
      </c>
    </row>
    <row r="4" spans="1:2" x14ac:dyDescent="0.25">
      <c r="A4" s="8" t="s">
        <v>26</v>
      </c>
      <c r="B4" s="1">
        <v>1</v>
      </c>
    </row>
    <row r="5" spans="1:2" x14ac:dyDescent="0.25">
      <c r="A5" s="9">
        <v>3</v>
      </c>
      <c r="B5" s="1">
        <v>1</v>
      </c>
    </row>
    <row r="6" spans="1:2" x14ac:dyDescent="0.25">
      <c r="A6" s="8" t="s">
        <v>24</v>
      </c>
      <c r="B6" s="1">
        <v>2</v>
      </c>
    </row>
    <row r="7" spans="1:2" x14ac:dyDescent="0.25">
      <c r="A7" s="9">
        <v>4</v>
      </c>
      <c r="B7" s="1">
        <v>1</v>
      </c>
    </row>
    <row r="8" spans="1:2" x14ac:dyDescent="0.25">
      <c r="A8" s="9">
        <v>7</v>
      </c>
      <c r="B8" s="1">
        <v>1</v>
      </c>
    </row>
    <row r="9" spans="1:2" x14ac:dyDescent="0.25">
      <c r="A9" s="8" t="s">
        <v>25</v>
      </c>
      <c r="B9" s="1">
        <v>1</v>
      </c>
    </row>
    <row r="10" spans="1:2" x14ac:dyDescent="0.25">
      <c r="A10" s="9">
        <v>2</v>
      </c>
      <c r="B10" s="1">
        <v>1</v>
      </c>
    </row>
    <row r="11" spans="1:2" x14ac:dyDescent="0.25">
      <c r="A11" s="8" t="s">
        <v>39</v>
      </c>
      <c r="B11" s="1">
        <v>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prathamesh shinde</cp:lastModifiedBy>
  <dcterms:created xsi:type="dcterms:W3CDTF">2023-08-19T05:46:20Z</dcterms:created>
  <dcterms:modified xsi:type="dcterms:W3CDTF">2023-12-21T09:13:14Z</dcterms:modified>
</cp:coreProperties>
</file>