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ial_Functions" sheetId="1" r:id="rId4"/>
  </sheets>
  <definedNames/>
  <calcPr/>
</workbook>
</file>

<file path=xl/sharedStrings.xml><?xml version="1.0" encoding="utf-8"?>
<sst xmlns="http://schemas.openxmlformats.org/spreadsheetml/2006/main" count="14" uniqueCount="12">
  <si>
    <t>CAR LOAN</t>
  </si>
  <si>
    <t>Car Value</t>
  </si>
  <si>
    <t>Yearly Rate of interest</t>
  </si>
  <si>
    <t>No. of Years to Pay</t>
  </si>
  <si>
    <t>Furture Value</t>
  </si>
  <si>
    <t>PMT</t>
  </si>
  <si>
    <t>Number of Years</t>
  </si>
  <si>
    <t>Rate</t>
  </si>
  <si>
    <t>Monthly Saving Plan</t>
  </si>
  <si>
    <t>Monthly Saving</t>
  </si>
  <si>
    <t>PV</t>
  </si>
  <si>
    <t>FV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</si>
</sst>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-409]#,##0"/>
    <numFmt numFmtId="165" formatCode="[$$-409]#,##0.00_ ;[Red]\-[$$-409]#,##0.00\ "/>
    <numFmt numFmtId="166" formatCode="0.0%"/>
  </numFmts>
  <fonts count="4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Border="1" applyFont="1"/>
    <xf borderId="1" fillId="0" fontId="1" numFmtId="164" xfId="0" applyBorder="1" applyFont="1" applyNumberFormat="1"/>
    <xf borderId="1" fillId="0" fontId="1" numFmtId="9" xfId="0" applyBorder="1" applyFont="1" applyNumberFormat="1"/>
    <xf borderId="1" fillId="2" fontId="1" numFmtId="165" xfId="0" applyBorder="1" applyFill="1" applyFont="1" applyNumberFormat="1"/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center"/>
    </xf>
    <xf borderId="1" fillId="0" fontId="2" numFmtId="166" xfId="0" applyAlignment="1" applyBorder="1" applyFont="1" applyNumberFormat="1">
      <alignment horizontal="center"/>
    </xf>
    <xf borderId="1" fillId="0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63"/>
    <col customWidth="1" min="2" max="2" width="18.25"/>
    <col customWidth="1" min="3" max="3" width="10.0"/>
    <col customWidth="1" min="4" max="8" width="8.0"/>
    <col customWidth="1" min="9" max="26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1</v>
      </c>
      <c r="C3" s="4">
        <v>16000.0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 t="s">
        <v>2</v>
      </c>
      <c r="C4" s="5">
        <v>0.1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 t="s">
        <v>3</v>
      </c>
      <c r="C5" s="3">
        <v>5.0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 t="s">
        <v>4</v>
      </c>
      <c r="C6" s="3">
        <v>0.0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" t="s">
        <v>5</v>
      </c>
      <c r="C7" s="6">
        <f>PMT(C4/12,C5*12,C3,0,0)</f>
        <v>-339.9527154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7" t="s">
        <v>6</v>
      </c>
      <c r="D11" s="8"/>
      <c r="E11" s="8"/>
      <c r="F11" s="8"/>
      <c r="G11" s="8"/>
      <c r="H11" s="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0" t="s">
        <v>7</v>
      </c>
      <c r="C12" s="10">
        <v>3.0</v>
      </c>
      <c r="D12" s="10">
        <v>4.0</v>
      </c>
      <c r="E12" s="10">
        <v>5.0</v>
      </c>
      <c r="F12" s="10">
        <v>6.0</v>
      </c>
      <c r="G12" s="10">
        <v>7.0</v>
      </c>
      <c r="H12" s="10">
        <v>8.0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">
        <v>0.07</v>
      </c>
      <c r="C13" s="12">
        <f t="shared" ref="C13:H13" si="1">PMT($B13/12,C$12*12,$C$3,0,0)</f>
        <v>-494.0335498</v>
      </c>
      <c r="D13" s="12">
        <f t="shared" si="1"/>
        <v>-383.1399146</v>
      </c>
      <c r="E13" s="12">
        <f t="shared" si="1"/>
        <v>-316.8191766</v>
      </c>
      <c r="F13" s="12">
        <f t="shared" si="1"/>
        <v>-272.7841036</v>
      </c>
      <c r="G13" s="12">
        <f t="shared" si="1"/>
        <v>-241.4828797</v>
      </c>
      <c r="H13" s="12">
        <f t="shared" si="1"/>
        <v>-218.1394733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1">
        <v>0.075</v>
      </c>
      <c r="C14" s="12">
        <f t="shared" ref="C14:H14" si="2">PMT($B14/12,C$12*12,$C$3,0,0)</f>
        <v>-497.6994906</v>
      </c>
      <c r="D14" s="12">
        <f t="shared" si="2"/>
        <v>-386.862431</v>
      </c>
      <c r="E14" s="12">
        <f t="shared" si="2"/>
        <v>-320.6071775</v>
      </c>
      <c r="F14" s="12">
        <f t="shared" si="2"/>
        <v>-276.6417967</v>
      </c>
      <c r="G14" s="12">
        <f t="shared" si="2"/>
        <v>-245.4124136</v>
      </c>
      <c r="H14" s="12">
        <f t="shared" si="2"/>
        <v>-222.1419291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1">
        <v>0.08</v>
      </c>
      <c r="C15" s="12">
        <f t="shared" ref="C15:H15" si="3">PMT($B15/12,C$12*12,$C$3,0,0)</f>
        <v>-501.3818474</v>
      </c>
      <c r="D15" s="12">
        <f t="shared" si="3"/>
        <v>-390.6067575</v>
      </c>
      <c r="E15" s="12">
        <f t="shared" si="3"/>
        <v>-324.4223086</v>
      </c>
      <c r="F15" s="12">
        <f t="shared" si="3"/>
        <v>-280.5318498</v>
      </c>
      <c r="G15" s="12">
        <f t="shared" si="3"/>
        <v>-249.3794304</v>
      </c>
      <c r="H15" s="12">
        <f t="shared" si="3"/>
        <v>-226.1868681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1">
        <v>0.085</v>
      </c>
      <c r="C16" s="12">
        <f t="shared" ref="C16:H16" si="4">PMT($B16/12,C$12*12,$C$3,0,0)</f>
        <v>-505.0805988</v>
      </c>
      <c r="D16" s="12">
        <f t="shared" si="4"/>
        <v>-394.3728537</v>
      </c>
      <c r="E16" s="12">
        <f t="shared" si="4"/>
        <v>-328.2645012</v>
      </c>
      <c r="F16" s="12">
        <f t="shared" si="4"/>
        <v>-284.4541538</v>
      </c>
      <c r="G16" s="12">
        <f t="shared" si="4"/>
        <v>-253.383767</v>
      </c>
      <c r="H16" s="12">
        <f t="shared" si="4"/>
        <v>-230.2740573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1">
        <v>0.09</v>
      </c>
      <c r="C17" s="12">
        <f t="shared" ref="C17:H17" si="5">PMT($B17/12,C$12*12,$C$3,0,0)</f>
        <v>-508.7957226</v>
      </c>
      <c r="D17" s="12">
        <f t="shared" si="5"/>
        <v>-398.160678</v>
      </c>
      <c r="E17" s="12">
        <f t="shared" si="5"/>
        <v>-332.1336836</v>
      </c>
      <c r="F17" s="12">
        <f t="shared" si="5"/>
        <v>-288.4085947</v>
      </c>
      <c r="G17" s="12">
        <f t="shared" si="5"/>
        <v>-257.4252522</v>
      </c>
      <c r="H17" s="12">
        <f t="shared" si="5"/>
        <v>-234.4032524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1">
        <v>0.095</v>
      </c>
      <c r="C18" s="12">
        <f t="shared" ref="C18:H18" si="6">PMT($B18/12,C$12*12,$C$3,0,0)</f>
        <v>-512.5271959</v>
      </c>
      <c r="D18" s="12">
        <f t="shared" si="6"/>
        <v>-401.9701867</v>
      </c>
      <c r="E18" s="12">
        <f t="shared" si="6"/>
        <v>-336.029781</v>
      </c>
      <c r="F18" s="12">
        <f t="shared" si="6"/>
        <v>-292.395053</v>
      </c>
      <c r="G18" s="12">
        <f t="shared" si="6"/>
        <v>-261.5037069</v>
      </c>
      <c r="H18" s="12">
        <f t="shared" si="6"/>
        <v>-238.5741974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1">
        <v>0.1</v>
      </c>
      <c r="C19" s="12">
        <f t="shared" ref="C19:H19" si="7">PMT($B19/12,C$12*12,$C$3,0,0)</f>
        <v>-516.2749951</v>
      </c>
      <c r="D19" s="12">
        <f t="shared" si="7"/>
        <v>-405.801335</v>
      </c>
      <c r="E19" s="12">
        <f t="shared" si="7"/>
        <v>-339.9527154</v>
      </c>
      <c r="F19" s="12">
        <f t="shared" si="7"/>
        <v>-296.4134044</v>
      </c>
      <c r="G19" s="12">
        <f t="shared" si="7"/>
        <v>-265.6189444</v>
      </c>
      <c r="H19" s="12">
        <f t="shared" si="7"/>
        <v>-242.7866256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1">
        <v>0.105</v>
      </c>
      <c r="C20" s="12">
        <f t="shared" ref="C20:H20" si="8">PMT($B20/12,C$12*12,$C$3,0,0)</f>
        <v>-520.0390961</v>
      </c>
      <c r="D20" s="12">
        <f t="shared" si="8"/>
        <v>-409.654076</v>
      </c>
      <c r="E20" s="12">
        <f t="shared" si="8"/>
        <v>-343.902406</v>
      </c>
      <c r="F20" s="12">
        <f t="shared" si="8"/>
        <v>-300.4635195</v>
      </c>
      <c r="G20" s="12">
        <f t="shared" si="8"/>
        <v>-269.7707704</v>
      </c>
      <c r="H20" s="12">
        <f t="shared" si="8"/>
        <v>-247.0402593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" t="s">
        <v>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3" t="s">
        <v>9</v>
      </c>
      <c r="C23" s="4">
        <v>500.0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3" t="s">
        <v>2</v>
      </c>
      <c r="C24" s="5">
        <v>0.095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3" t="s">
        <v>3</v>
      </c>
      <c r="C25" s="3">
        <v>10.0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3" t="s">
        <v>10</v>
      </c>
      <c r="C26" s="3">
        <v>0.0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3" t="s">
        <v>11</v>
      </c>
      <c r="C27" s="6">
        <f>FV(C24/12,C25*12,-C23,0,0)</f>
        <v>99540.34083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11:H11"/>
  </mergeCells>
  <printOptions/>
  <pageMargins bottom="0.75" footer="0.0" header="0.0" left="0.7" right="0.7" top="0.75"/>
  <pageSetup paperSize="9" orientation="portrait"/>
  <drawing r:id="rId1"/>
</worksheet>
</file>