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Suyash Kadu\Desktop\CODING\PROJECTS\EXCEL\"/>
    </mc:Choice>
  </mc:AlternateContent>
  <xr:revisionPtr revIDLastSave="0" documentId="13_ncr:1_{13AEE249-6753-4CA3-B84D-2BF68FD4005F}" xr6:coauthVersionLast="47" xr6:coauthVersionMax="47" xr10:uidLastSave="{00000000-0000-0000-0000-000000000000}"/>
  <bookViews>
    <workbookView xWindow="-108" yWindow="-108" windowWidth="23256" windowHeight="12456" activeTab="7" xr2:uid="{00000000-000D-0000-FFFF-FFFF00000000}"/>
  </bookViews>
  <sheets>
    <sheet name="Sheet1" sheetId="1" r:id="rId1"/>
    <sheet name="Pivot Table" sheetId="14" state="hidden" r:id="rId2"/>
    <sheet name="Pivot Table 1" sheetId="7" state="hidden" r:id="rId3"/>
    <sheet name="Dashboard" sheetId="6" r:id="rId4"/>
    <sheet name="Deliveries" sheetId="8" r:id="rId5"/>
    <sheet name="Inventory" sheetId="9" r:id="rId6"/>
    <sheet name="Material Usage " sheetId="10" r:id="rId7"/>
    <sheet name="Wastage &amp; Scrap" sheetId="15" r:id="rId8"/>
  </sheets>
  <definedNames>
    <definedName name="_xlnm._FilterDatabase" localSheetId="0" hidden="1">Sheet1!$A$1:$AI$501</definedName>
    <definedName name="NativeTimeline_Inventory_Date">#N/A</definedName>
    <definedName name="NativeTimeline_Usage_Date">#N/A</definedName>
    <definedName name="Slicer_Department">#N/A</definedName>
    <definedName name="Slicer_Department1">#N/A</definedName>
    <definedName name="Slicer_Machine_Used">#N/A</definedName>
    <definedName name="Slicer_Material_Category">#N/A</definedName>
    <definedName name="Slicer_Material_Category1">#N/A</definedName>
    <definedName name="Slicer_Material_Category2">#N/A</definedName>
    <definedName name="Slicer_Material_Category3">#N/A</definedName>
    <definedName name="Slicer_Months__Delivery_Date">#N/A</definedName>
    <definedName name="Slicer_Months__Delivery_Date1">#N/A</definedName>
    <definedName name="Slicer_Months__Scrap_Date">#N/A</definedName>
  </definedNames>
  <calcPr calcId="191029"/>
  <pivotCaches>
    <pivotCache cacheId="0" r:id="rId9"/>
    <pivotCache cacheId="1" r:id="rId10"/>
    <pivotCache cacheId="2" r:id="rId11"/>
    <pivotCache cacheId="3"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 r:id="rId2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2" i="1"/>
  <c r="P263" i="1"/>
  <c r="P264" i="1"/>
  <c r="P265" i="1"/>
  <c r="P266" i="1"/>
  <c r="P267" i="1"/>
  <c r="P268" i="1"/>
  <c r="P269" i="1"/>
  <c r="P270" i="1"/>
  <c r="P271" i="1"/>
  <c r="P272" i="1"/>
  <c r="P273" i="1"/>
  <c r="P274" i="1"/>
  <c r="P275" i="1"/>
  <c r="P276" i="1"/>
  <c r="P277" i="1"/>
  <c r="P279" i="1"/>
  <c r="P281" i="1"/>
  <c r="P282" i="1"/>
  <c r="P283" i="1"/>
  <c r="P284" i="1"/>
  <c r="P285" i="1"/>
  <c r="P287" i="1"/>
  <c r="P288" i="1"/>
  <c r="P289"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1" i="1"/>
  <c r="P322" i="1"/>
  <c r="P323" i="1"/>
  <c r="P324" i="1"/>
  <c r="P325" i="1"/>
  <c r="P326" i="1"/>
  <c r="P327" i="1"/>
  <c r="P328" i="1"/>
  <c r="P329" i="1"/>
  <c r="P330" i="1"/>
  <c r="P331" i="1"/>
  <c r="P332" i="1"/>
  <c r="P333" i="1"/>
  <c r="P334" i="1"/>
  <c r="P335" i="1"/>
  <c r="P336" i="1"/>
  <c r="P337" i="1"/>
  <c r="P338" i="1"/>
  <c r="P339" i="1"/>
  <c r="P340" i="1"/>
  <c r="P342" i="1"/>
  <c r="P343" i="1"/>
  <c r="P344" i="1"/>
  <c r="P345" i="1"/>
  <c r="P346" i="1"/>
  <c r="P347" i="1"/>
  <c r="P350" i="1"/>
  <c r="P351" i="1"/>
  <c r="P352" i="1"/>
  <c r="P353" i="1"/>
  <c r="P354" i="1"/>
  <c r="P355" i="1"/>
  <c r="P360" i="1"/>
  <c r="P362" i="1"/>
  <c r="P364" i="1"/>
  <c r="P365" i="1"/>
  <c r="P366" i="1"/>
  <c r="P367" i="1"/>
  <c r="P368" i="1"/>
  <c r="P369" i="1"/>
  <c r="P370" i="1"/>
  <c r="P371" i="1"/>
  <c r="P372" i="1"/>
  <c r="P373" i="1"/>
  <c r="P374" i="1"/>
  <c r="P375" i="1"/>
  <c r="P376" i="1"/>
  <c r="P377" i="1"/>
  <c r="P378" i="1"/>
  <c r="P380" i="1"/>
  <c r="P382" i="1"/>
  <c r="P383" i="1"/>
  <c r="P384" i="1"/>
  <c r="P385" i="1"/>
  <c r="P386" i="1"/>
  <c r="P387" i="1"/>
  <c r="P388" i="1"/>
  <c r="P389" i="1"/>
  <c r="P390" i="1"/>
  <c r="P395" i="1"/>
  <c r="P396" i="1"/>
  <c r="P398" i="1"/>
  <c r="P399" i="1"/>
  <c r="P402" i="1"/>
  <c r="P403" i="1"/>
  <c r="P406" i="1"/>
  <c r="P407" i="1"/>
  <c r="P408" i="1"/>
  <c r="P410" i="1"/>
  <c r="P413" i="1"/>
  <c r="P415" i="1"/>
  <c r="P416" i="1"/>
  <c r="P417" i="1"/>
  <c r="P418" i="1"/>
  <c r="P421" i="1"/>
  <c r="P422" i="1"/>
  <c r="P423" i="1"/>
  <c r="P425" i="1"/>
  <c r="P427" i="1"/>
  <c r="P430" i="1"/>
  <c r="P432" i="1"/>
  <c r="P433" i="1"/>
  <c r="P436" i="1"/>
  <c r="P438" i="1"/>
  <c r="P442" i="1"/>
  <c r="P443" i="1"/>
  <c r="P444" i="1"/>
  <c r="P445" i="1"/>
  <c r="P446" i="1"/>
  <c r="P448" i="1"/>
  <c r="P453" i="1"/>
  <c r="P455" i="1"/>
  <c r="P458" i="1"/>
  <c r="P462" i="1"/>
  <c r="P464" i="1"/>
  <c r="P466" i="1"/>
  <c r="P472" i="1"/>
  <c r="P475" i="1"/>
  <c r="P476" i="1"/>
  <c r="P478" i="1"/>
  <c r="P482" i="1"/>
  <c r="P2"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3" i="1"/>
  <c r="E4" i="1"/>
  <c r="E5" i="1"/>
  <c r="E6" i="1"/>
  <c r="E2" i="1"/>
</calcChain>
</file>

<file path=xl/sharedStrings.xml><?xml version="1.0" encoding="utf-8"?>
<sst xmlns="http://schemas.openxmlformats.org/spreadsheetml/2006/main" count="9717" uniqueCount="2397">
  <si>
    <t>D1000</t>
  </si>
  <si>
    <t>D1001</t>
  </si>
  <si>
    <t>D1002</t>
  </si>
  <si>
    <t>D1003</t>
  </si>
  <si>
    <t>D1004</t>
  </si>
  <si>
    <t>D1005</t>
  </si>
  <si>
    <t>D1006</t>
  </si>
  <si>
    <t>D1007</t>
  </si>
  <si>
    <t>D1008</t>
  </si>
  <si>
    <t>D1009</t>
  </si>
  <si>
    <t>D1010</t>
  </si>
  <si>
    <t>D1011</t>
  </si>
  <si>
    <t>D1012</t>
  </si>
  <si>
    <t>D1013</t>
  </si>
  <si>
    <t>D1014</t>
  </si>
  <si>
    <t>D1015</t>
  </si>
  <si>
    <t>D1016</t>
  </si>
  <si>
    <t>D1017</t>
  </si>
  <si>
    <t>D1018</t>
  </si>
  <si>
    <t>D1019</t>
  </si>
  <si>
    <t>D1020</t>
  </si>
  <si>
    <t>D1021</t>
  </si>
  <si>
    <t>D1022</t>
  </si>
  <si>
    <t>D1023</t>
  </si>
  <si>
    <t>D1024</t>
  </si>
  <si>
    <t>D1025</t>
  </si>
  <si>
    <t>D1026</t>
  </si>
  <si>
    <t>D1027</t>
  </si>
  <si>
    <t>D1028</t>
  </si>
  <si>
    <t>D1029</t>
  </si>
  <si>
    <t>D1030</t>
  </si>
  <si>
    <t>D1031</t>
  </si>
  <si>
    <t>D1032</t>
  </si>
  <si>
    <t>D1033</t>
  </si>
  <si>
    <t>D1034</t>
  </si>
  <si>
    <t>D1035</t>
  </si>
  <si>
    <t>D1036</t>
  </si>
  <si>
    <t>D1037</t>
  </si>
  <si>
    <t>D1038</t>
  </si>
  <si>
    <t>D1039</t>
  </si>
  <si>
    <t>D1040</t>
  </si>
  <si>
    <t>D1041</t>
  </si>
  <si>
    <t>D1042</t>
  </si>
  <si>
    <t>D1043</t>
  </si>
  <si>
    <t>D1044</t>
  </si>
  <si>
    <t>D1045</t>
  </si>
  <si>
    <t>D1046</t>
  </si>
  <si>
    <t>D1047</t>
  </si>
  <si>
    <t>D1048</t>
  </si>
  <si>
    <t>D1049</t>
  </si>
  <si>
    <t>D1050</t>
  </si>
  <si>
    <t>D1051</t>
  </si>
  <si>
    <t>D1052</t>
  </si>
  <si>
    <t>D1053</t>
  </si>
  <si>
    <t>D1054</t>
  </si>
  <si>
    <t>D1055</t>
  </si>
  <si>
    <t>D1056</t>
  </si>
  <si>
    <t>D1057</t>
  </si>
  <si>
    <t>D1058</t>
  </si>
  <si>
    <t>D1059</t>
  </si>
  <si>
    <t>D1060</t>
  </si>
  <si>
    <t>D1061</t>
  </si>
  <si>
    <t>D1062</t>
  </si>
  <si>
    <t>D1063</t>
  </si>
  <si>
    <t>D1064</t>
  </si>
  <si>
    <t>D1065</t>
  </si>
  <si>
    <t>D1066</t>
  </si>
  <si>
    <t>D1067</t>
  </si>
  <si>
    <t>D1068</t>
  </si>
  <si>
    <t>D1069</t>
  </si>
  <si>
    <t>D1070</t>
  </si>
  <si>
    <t>D1071</t>
  </si>
  <si>
    <t>D1072</t>
  </si>
  <si>
    <t>D1073</t>
  </si>
  <si>
    <t>D1074</t>
  </si>
  <si>
    <t>D1075</t>
  </si>
  <si>
    <t>D1076</t>
  </si>
  <si>
    <t>D1077</t>
  </si>
  <si>
    <t>D1078</t>
  </si>
  <si>
    <t>D1079</t>
  </si>
  <si>
    <t>D1080</t>
  </si>
  <si>
    <t>D1081</t>
  </si>
  <si>
    <t>D1082</t>
  </si>
  <si>
    <t>D1083</t>
  </si>
  <si>
    <t>D1084</t>
  </si>
  <si>
    <t>D1085</t>
  </si>
  <si>
    <t>D1086</t>
  </si>
  <si>
    <t>D1087</t>
  </si>
  <si>
    <t>D1088</t>
  </si>
  <si>
    <t>D1089</t>
  </si>
  <si>
    <t>D1090</t>
  </si>
  <si>
    <t>D1091</t>
  </si>
  <si>
    <t>D1092</t>
  </si>
  <si>
    <t>D1093</t>
  </si>
  <si>
    <t>D1094</t>
  </si>
  <si>
    <t>D1095</t>
  </si>
  <si>
    <t>D1096</t>
  </si>
  <si>
    <t>D1097</t>
  </si>
  <si>
    <t>D1098</t>
  </si>
  <si>
    <t>D1099</t>
  </si>
  <si>
    <t>D1100</t>
  </si>
  <si>
    <t>D1101</t>
  </si>
  <si>
    <t>D1102</t>
  </si>
  <si>
    <t>D1103</t>
  </si>
  <si>
    <t>D1104</t>
  </si>
  <si>
    <t>D1105</t>
  </si>
  <si>
    <t>D1106</t>
  </si>
  <si>
    <t>D1107</t>
  </si>
  <si>
    <t>D1108</t>
  </si>
  <si>
    <t>D1109</t>
  </si>
  <si>
    <t>D1110</t>
  </si>
  <si>
    <t>D1111</t>
  </si>
  <si>
    <t>D1112</t>
  </si>
  <si>
    <t>D1113</t>
  </si>
  <si>
    <t>D1114</t>
  </si>
  <si>
    <t>D1115</t>
  </si>
  <si>
    <t>D1116</t>
  </si>
  <si>
    <t>D1117</t>
  </si>
  <si>
    <t>D1118</t>
  </si>
  <si>
    <t>D1119</t>
  </si>
  <si>
    <t>D1120</t>
  </si>
  <si>
    <t>D1121</t>
  </si>
  <si>
    <t>D1122</t>
  </si>
  <si>
    <t>D1123</t>
  </si>
  <si>
    <t>D1124</t>
  </si>
  <si>
    <t>D1125</t>
  </si>
  <si>
    <t>D1126</t>
  </si>
  <si>
    <t>D1127</t>
  </si>
  <si>
    <t>D1128</t>
  </si>
  <si>
    <t>D1129</t>
  </si>
  <si>
    <t>D1130</t>
  </si>
  <si>
    <t>D1131</t>
  </si>
  <si>
    <t>D1132</t>
  </si>
  <si>
    <t>D1133</t>
  </si>
  <si>
    <t>D1134</t>
  </si>
  <si>
    <t>D1135</t>
  </si>
  <si>
    <t>D1136</t>
  </si>
  <si>
    <t>D1137</t>
  </si>
  <si>
    <t>D1138</t>
  </si>
  <si>
    <t>D1139</t>
  </si>
  <si>
    <t>D1140</t>
  </si>
  <si>
    <t>D1141</t>
  </si>
  <si>
    <t>D1142</t>
  </si>
  <si>
    <t>D1143</t>
  </si>
  <si>
    <t>D1144</t>
  </si>
  <si>
    <t>D1145</t>
  </si>
  <si>
    <t>D1146</t>
  </si>
  <si>
    <t>D1147</t>
  </si>
  <si>
    <t>D1148</t>
  </si>
  <si>
    <t>D1149</t>
  </si>
  <si>
    <t>D1150</t>
  </si>
  <si>
    <t>D1151</t>
  </si>
  <si>
    <t>D1152</t>
  </si>
  <si>
    <t>D1153</t>
  </si>
  <si>
    <t>D1154</t>
  </si>
  <si>
    <t>D1155</t>
  </si>
  <si>
    <t>D1156</t>
  </si>
  <si>
    <t>D1157</t>
  </si>
  <si>
    <t>D1158</t>
  </si>
  <si>
    <t>D1159</t>
  </si>
  <si>
    <t>D1160</t>
  </si>
  <si>
    <t>D1161</t>
  </si>
  <si>
    <t>D1162</t>
  </si>
  <si>
    <t>D1163</t>
  </si>
  <si>
    <t>D1164</t>
  </si>
  <si>
    <t>D1165</t>
  </si>
  <si>
    <t>D1166</t>
  </si>
  <si>
    <t>D1167</t>
  </si>
  <si>
    <t>D1168</t>
  </si>
  <si>
    <t>D1169</t>
  </si>
  <si>
    <t>D1170</t>
  </si>
  <si>
    <t>D1171</t>
  </si>
  <si>
    <t>D1172</t>
  </si>
  <si>
    <t>D1173</t>
  </si>
  <si>
    <t>D1174</t>
  </si>
  <si>
    <t>D1175</t>
  </si>
  <si>
    <t>D1176</t>
  </si>
  <si>
    <t>D1177</t>
  </si>
  <si>
    <t>D1178</t>
  </si>
  <si>
    <t>D1179</t>
  </si>
  <si>
    <t>D1180</t>
  </si>
  <si>
    <t>D1181</t>
  </si>
  <si>
    <t>D1182</t>
  </si>
  <si>
    <t>D1183</t>
  </si>
  <si>
    <t>D1184</t>
  </si>
  <si>
    <t>D1185</t>
  </si>
  <si>
    <t>D1186</t>
  </si>
  <si>
    <t>D1187</t>
  </si>
  <si>
    <t>D1188</t>
  </si>
  <si>
    <t>D1189</t>
  </si>
  <si>
    <t>D1190</t>
  </si>
  <si>
    <t>D1191</t>
  </si>
  <si>
    <t>D1192</t>
  </si>
  <si>
    <t>D1193</t>
  </si>
  <si>
    <t>D1194</t>
  </si>
  <si>
    <t>D1195</t>
  </si>
  <si>
    <t>D1196</t>
  </si>
  <si>
    <t>D1197</t>
  </si>
  <si>
    <t>D1198</t>
  </si>
  <si>
    <t>D1199</t>
  </si>
  <si>
    <t>D1200</t>
  </si>
  <si>
    <t>D1201</t>
  </si>
  <si>
    <t>D1202</t>
  </si>
  <si>
    <t>D1203</t>
  </si>
  <si>
    <t>D1204</t>
  </si>
  <si>
    <t>D1205</t>
  </si>
  <si>
    <t>D1206</t>
  </si>
  <si>
    <t>D1207</t>
  </si>
  <si>
    <t>D1208</t>
  </si>
  <si>
    <t>D1209</t>
  </si>
  <si>
    <t>D1210</t>
  </si>
  <si>
    <t>D1211</t>
  </si>
  <si>
    <t>D1212</t>
  </si>
  <si>
    <t>D1213</t>
  </si>
  <si>
    <t>D1214</t>
  </si>
  <si>
    <t>D1215</t>
  </si>
  <si>
    <t>D1216</t>
  </si>
  <si>
    <t>D1217</t>
  </si>
  <si>
    <t>D1218</t>
  </si>
  <si>
    <t>D1219</t>
  </si>
  <si>
    <t>D1220</t>
  </si>
  <si>
    <t>D1221</t>
  </si>
  <si>
    <t>D1222</t>
  </si>
  <si>
    <t>D1223</t>
  </si>
  <si>
    <t>D1224</t>
  </si>
  <si>
    <t>D1225</t>
  </si>
  <si>
    <t>D1226</t>
  </si>
  <si>
    <t>D1227</t>
  </si>
  <si>
    <t>D1228</t>
  </si>
  <si>
    <t>D1229</t>
  </si>
  <si>
    <t>D1230</t>
  </si>
  <si>
    <t>D1231</t>
  </si>
  <si>
    <t>D1232</t>
  </si>
  <si>
    <t>D1233</t>
  </si>
  <si>
    <t>D1234</t>
  </si>
  <si>
    <t>D1235</t>
  </si>
  <si>
    <t>D1236</t>
  </si>
  <si>
    <t>D1237</t>
  </si>
  <si>
    <t>D1238</t>
  </si>
  <si>
    <t>D1239</t>
  </si>
  <si>
    <t>D1240</t>
  </si>
  <si>
    <t>D1241</t>
  </si>
  <si>
    <t>D1242</t>
  </si>
  <si>
    <t>D1243</t>
  </si>
  <si>
    <t>D1244</t>
  </si>
  <si>
    <t>D1245</t>
  </si>
  <si>
    <t>D1246</t>
  </si>
  <si>
    <t>D1247</t>
  </si>
  <si>
    <t>D1248</t>
  </si>
  <si>
    <t>D1249</t>
  </si>
  <si>
    <t>D1250</t>
  </si>
  <si>
    <t>D1251</t>
  </si>
  <si>
    <t>D1252</t>
  </si>
  <si>
    <t>D1253</t>
  </si>
  <si>
    <t>D1254</t>
  </si>
  <si>
    <t>D1255</t>
  </si>
  <si>
    <t>D1256</t>
  </si>
  <si>
    <t>D1257</t>
  </si>
  <si>
    <t>D1258</t>
  </si>
  <si>
    <t>D1259</t>
  </si>
  <si>
    <t>D1260</t>
  </si>
  <si>
    <t>D1261</t>
  </si>
  <si>
    <t>D1262</t>
  </si>
  <si>
    <t>D1263</t>
  </si>
  <si>
    <t>D1264</t>
  </si>
  <si>
    <t>D1265</t>
  </si>
  <si>
    <t>D1266</t>
  </si>
  <si>
    <t>D1267</t>
  </si>
  <si>
    <t>D1268</t>
  </si>
  <si>
    <t>D1269</t>
  </si>
  <si>
    <t>D1270</t>
  </si>
  <si>
    <t>D1271</t>
  </si>
  <si>
    <t>D1272</t>
  </si>
  <si>
    <t>D1273</t>
  </si>
  <si>
    <t>D1274</t>
  </si>
  <si>
    <t>D1275</t>
  </si>
  <si>
    <t>D1276</t>
  </si>
  <si>
    <t>D1277</t>
  </si>
  <si>
    <t>D1278</t>
  </si>
  <si>
    <t>D1279</t>
  </si>
  <si>
    <t>D1280</t>
  </si>
  <si>
    <t>D1281</t>
  </si>
  <si>
    <t>D1282</t>
  </si>
  <si>
    <t>D1283</t>
  </si>
  <si>
    <t>D1284</t>
  </si>
  <si>
    <t>D1285</t>
  </si>
  <si>
    <t>D1286</t>
  </si>
  <si>
    <t>D1287</t>
  </si>
  <si>
    <t>D1288</t>
  </si>
  <si>
    <t>D1289</t>
  </si>
  <si>
    <t>D1290</t>
  </si>
  <si>
    <t>D1291</t>
  </si>
  <si>
    <t>D1292</t>
  </si>
  <si>
    <t>D1293</t>
  </si>
  <si>
    <t>D1294</t>
  </si>
  <si>
    <t>D1295</t>
  </si>
  <si>
    <t>D1296</t>
  </si>
  <si>
    <t>D1297</t>
  </si>
  <si>
    <t>D1298</t>
  </si>
  <si>
    <t>D1299</t>
  </si>
  <si>
    <t>D1300</t>
  </si>
  <si>
    <t>D1301</t>
  </si>
  <si>
    <t>D1302</t>
  </si>
  <si>
    <t>D1303</t>
  </si>
  <si>
    <t>D1304</t>
  </si>
  <si>
    <t>D1305</t>
  </si>
  <si>
    <t>D1306</t>
  </si>
  <si>
    <t>D1307</t>
  </si>
  <si>
    <t>D1308</t>
  </si>
  <si>
    <t>D1309</t>
  </si>
  <si>
    <t>D1310</t>
  </si>
  <si>
    <t>D1311</t>
  </si>
  <si>
    <t>D1312</t>
  </si>
  <si>
    <t>D1313</t>
  </si>
  <si>
    <t>D1314</t>
  </si>
  <si>
    <t>D1315</t>
  </si>
  <si>
    <t>D1316</t>
  </si>
  <si>
    <t>D1317</t>
  </si>
  <si>
    <t>D1318</t>
  </si>
  <si>
    <t>D1319</t>
  </si>
  <si>
    <t>D1320</t>
  </si>
  <si>
    <t>D1321</t>
  </si>
  <si>
    <t>D1322</t>
  </si>
  <si>
    <t>D1323</t>
  </si>
  <si>
    <t>D1324</t>
  </si>
  <si>
    <t>D1325</t>
  </si>
  <si>
    <t>D1326</t>
  </si>
  <si>
    <t>D1327</t>
  </si>
  <si>
    <t>D1328</t>
  </si>
  <si>
    <t>D1329</t>
  </si>
  <si>
    <t>D1330</t>
  </si>
  <si>
    <t>D1331</t>
  </si>
  <si>
    <t>D1332</t>
  </si>
  <si>
    <t>D1333</t>
  </si>
  <si>
    <t>D1334</t>
  </si>
  <si>
    <t>D1335</t>
  </si>
  <si>
    <t>D1336</t>
  </si>
  <si>
    <t>D1337</t>
  </si>
  <si>
    <t>D1338</t>
  </si>
  <si>
    <t>D1339</t>
  </si>
  <si>
    <t>D1340</t>
  </si>
  <si>
    <t>D1341</t>
  </si>
  <si>
    <t>D1342</t>
  </si>
  <si>
    <t>D1343</t>
  </si>
  <si>
    <t>D1344</t>
  </si>
  <si>
    <t>D1345</t>
  </si>
  <si>
    <t>D1346</t>
  </si>
  <si>
    <t>D1347</t>
  </si>
  <si>
    <t>D1348</t>
  </si>
  <si>
    <t>D1349</t>
  </si>
  <si>
    <t>D1350</t>
  </si>
  <si>
    <t>D1351</t>
  </si>
  <si>
    <t>D1352</t>
  </si>
  <si>
    <t>D1353</t>
  </si>
  <si>
    <t>D1354</t>
  </si>
  <si>
    <t>D1355</t>
  </si>
  <si>
    <t>D1356</t>
  </si>
  <si>
    <t>D1357</t>
  </si>
  <si>
    <t>D1358</t>
  </si>
  <si>
    <t>D1359</t>
  </si>
  <si>
    <t>D1360</t>
  </si>
  <si>
    <t>D1361</t>
  </si>
  <si>
    <t>D1362</t>
  </si>
  <si>
    <t>D1363</t>
  </si>
  <si>
    <t>D1364</t>
  </si>
  <si>
    <t>D1365</t>
  </si>
  <si>
    <t>D1366</t>
  </si>
  <si>
    <t>D1367</t>
  </si>
  <si>
    <t>D1368</t>
  </si>
  <si>
    <t>D1369</t>
  </si>
  <si>
    <t>D1370</t>
  </si>
  <si>
    <t>D1371</t>
  </si>
  <si>
    <t>D1372</t>
  </si>
  <si>
    <t>D1373</t>
  </si>
  <si>
    <t>D1374</t>
  </si>
  <si>
    <t>D1375</t>
  </si>
  <si>
    <t>D1376</t>
  </si>
  <si>
    <t>D1377</t>
  </si>
  <si>
    <t>D1378</t>
  </si>
  <si>
    <t>D1379</t>
  </si>
  <si>
    <t>D1380</t>
  </si>
  <si>
    <t>D1381</t>
  </si>
  <si>
    <t>D1382</t>
  </si>
  <si>
    <t>D1383</t>
  </si>
  <si>
    <t>D1384</t>
  </si>
  <si>
    <t>D1385</t>
  </si>
  <si>
    <t>D1386</t>
  </si>
  <si>
    <t>D1387</t>
  </si>
  <si>
    <t>D1388</t>
  </si>
  <si>
    <t>D1389</t>
  </si>
  <si>
    <t>D1390</t>
  </si>
  <si>
    <t>D1391</t>
  </si>
  <si>
    <t>D1392</t>
  </si>
  <si>
    <t>D1393</t>
  </si>
  <si>
    <t>D1394</t>
  </si>
  <si>
    <t>D1395</t>
  </si>
  <si>
    <t>D1396</t>
  </si>
  <si>
    <t>D1397</t>
  </si>
  <si>
    <t>D1398</t>
  </si>
  <si>
    <t>D1399</t>
  </si>
  <si>
    <t>D1400</t>
  </si>
  <si>
    <t>D1401</t>
  </si>
  <si>
    <t>D1402</t>
  </si>
  <si>
    <t>D1403</t>
  </si>
  <si>
    <t>D1404</t>
  </si>
  <si>
    <t>D1405</t>
  </si>
  <si>
    <t>D1406</t>
  </si>
  <si>
    <t>D1407</t>
  </si>
  <si>
    <t>D1408</t>
  </si>
  <si>
    <t>D1409</t>
  </si>
  <si>
    <t>D1410</t>
  </si>
  <si>
    <t>D1411</t>
  </si>
  <si>
    <t>D1412</t>
  </si>
  <si>
    <t>D1413</t>
  </si>
  <si>
    <t>D1414</t>
  </si>
  <si>
    <t>D1415</t>
  </si>
  <si>
    <t>D1416</t>
  </si>
  <si>
    <t>D1417</t>
  </si>
  <si>
    <t>D1418</t>
  </si>
  <si>
    <t>D1419</t>
  </si>
  <si>
    <t>D1420</t>
  </si>
  <si>
    <t>D1421</t>
  </si>
  <si>
    <t>D1422</t>
  </si>
  <si>
    <t>D1423</t>
  </si>
  <si>
    <t>D1424</t>
  </si>
  <si>
    <t>D1425</t>
  </si>
  <si>
    <t>D1426</t>
  </si>
  <si>
    <t>D1427</t>
  </si>
  <si>
    <t>D1428</t>
  </si>
  <si>
    <t>D1429</t>
  </si>
  <si>
    <t>D1430</t>
  </si>
  <si>
    <t>D1431</t>
  </si>
  <si>
    <t>D1432</t>
  </si>
  <si>
    <t>D1433</t>
  </si>
  <si>
    <t>D1434</t>
  </si>
  <si>
    <t>D1435</t>
  </si>
  <si>
    <t>D1436</t>
  </si>
  <si>
    <t>D1437</t>
  </si>
  <si>
    <t>D1438</t>
  </si>
  <si>
    <t>D1439</t>
  </si>
  <si>
    <t>D1440</t>
  </si>
  <si>
    <t>D1441</t>
  </si>
  <si>
    <t>D1442</t>
  </si>
  <si>
    <t>D1443</t>
  </si>
  <si>
    <t>D1444</t>
  </si>
  <si>
    <t>D1445</t>
  </si>
  <si>
    <t>D1446</t>
  </si>
  <si>
    <t>D1447</t>
  </si>
  <si>
    <t>D1448</t>
  </si>
  <si>
    <t>D1449</t>
  </si>
  <si>
    <t>D1450</t>
  </si>
  <si>
    <t>D1451</t>
  </si>
  <si>
    <t>D1452</t>
  </si>
  <si>
    <t>D1453</t>
  </si>
  <si>
    <t>D1454</t>
  </si>
  <si>
    <t>D1455</t>
  </si>
  <si>
    <t>D1456</t>
  </si>
  <si>
    <t>D1457</t>
  </si>
  <si>
    <t>D1458</t>
  </si>
  <si>
    <t>D1459</t>
  </si>
  <si>
    <t>D1460</t>
  </si>
  <si>
    <t>D1461</t>
  </si>
  <si>
    <t>D1462</t>
  </si>
  <si>
    <t>D1463</t>
  </si>
  <si>
    <t>D1464</t>
  </si>
  <si>
    <t>D1465</t>
  </si>
  <si>
    <t>D1466</t>
  </si>
  <si>
    <t>D1467</t>
  </si>
  <si>
    <t>D1468</t>
  </si>
  <si>
    <t>D1469</t>
  </si>
  <si>
    <t>D1470</t>
  </si>
  <si>
    <t>D1471</t>
  </si>
  <si>
    <t>D1472</t>
  </si>
  <si>
    <t>D1473</t>
  </si>
  <si>
    <t>D1474</t>
  </si>
  <si>
    <t>D1475</t>
  </si>
  <si>
    <t>D1476</t>
  </si>
  <si>
    <t>D1477</t>
  </si>
  <si>
    <t>D1478</t>
  </si>
  <si>
    <t>D1479</t>
  </si>
  <si>
    <t>D1480</t>
  </si>
  <si>
    <t>D1481</t>
  </si>
  <si>
    <t>D1482</t>
  </si>
  <si>
    <t>D1483</t>
  </si>
  <si>
    <t>D1484</t>
  </si>
  <si>
    <t>D1485</t>
  </si>
  <si>
    <t>D1486</t>
  </si>
  <si>
    <t>D1487</t>
  </si>
  <si>
    <t>D1488</t>
  </si>
  <si>
    <t>D1489</t>
  </si>
  <si>
    <t>D1490</t>
  </si>
  <si>
    <t>D1491</t>
  </si>
  <si>
    <t>D1492</t>
  </si>
  <si>
    <t>D1493</t>
  </si>
  <si>
    <t>D1494</t>
  </si>
  <si>
    <t>D1495</t>
  </si>
  <si>
    <t>D1496</t>
  </si>
  <si>
    <t>D1497</t>
  </si>
  <si>
    <t>D1498</t>
  </si>
  <si>
    <t>D1499</t>
  </si>
  <si>
    <t>S41</t>
  </si>
  <si>
    <t>S8</t>
  </si>
  <si>
    <t>S2</t>
  </si>
  <si>
    <t>S48</t>
  </si>
  <si>
    <t>S18</t>
  </si>
  <si>
    <t>S16</t>
  </si>
  <si>
    <t>S15</t>
  </si>
  <si>
    <t>S9</t>
  </si>
  <si>
    <t>S7</t>
  </si>
  <si>
    <t>S44</t>
  </si>
  <si>
    <t>S35</t>
  </si>
  <si>
    <t>S6</t>
  </si>
  <si>
    <t>S38</t>
  </si>
  <si>
    <t>S28</t>
  </si>
  <si>
    <t>S3</t>
  </si>
  <si>
    <t>S14</t>
  </si>
  <si>
    <t>S33</t>
  </si>
  <si>
    <t>S39</t>
  </si>
  <si>
    <t>S36</t>
  </si>
  <si>
    <t>S13</t>
  </si>
  <si>
    <t>S46</t>
  </si>
  <si>
    <t>S42</t>
  </si>
  <si>
    <t>S45</t>
  </si>
  <si>
    <t>S27</t>
  </si>
  <si>
    <t>S29</t>
  </si>
  <si>
    <t>S1</t>
  </si>
  <si>
    <t>S49</t>
  </si>
  <si>
    <t>S11</t>
  </si>
  <si>
    <t>S22</t>
  </si>
  <si>
    <t>S10</t>
  </si>
  <si>
    <t>S25</t>
  </si>
  <si>
    <t>S23</t>
  </si>
  <si>
    <t>S17</t>
  </si>
  <si>
    <t>S47</t>
  </si>
  <si>
    <t>S30</t>
  </si>
  <si>
    <t>S19</t>
  </si>
  <si>
    <t>S40</t>
  </si>
  <si>
    <t>S24</t>
  </si>
  <si>
    <t>S37</t>
  </si>
  <si>
    <t>S5</t>
  </si>
  <si>
    <t>S43</t>
  </si>
  <si>
    <t>S50</t>
  </si>
  <si>
    <t>S21</t>
  </si>
  <si>
    <t>S4</t>
  </si>
  <si>
    <t>S26</t>
  </si>
  <si>
    <t>S32</t>
  </si>
  <si>
    <t>S34</t>
  </si>
  <si>
    <t>S12</t>
  </si>
  <si>
    <t>S20</t>
  </si>
  <si>
    <t>S31</t>
  </si>
  <si>
    <t>M80</t>
  </si>
  <si>
    <t>M96</t>
  </si>
  <si>
    <t>M20</t>
  </si>
  <si>
    <t>M31</t>
  </si>
  <si>
    <t>M21</t>
  </si>
  <si>
    <t>M23</t>
  </si>
  <si>
    <t>M53</t>
  </si>
  <si>
    <t>M4</t>
  </si>
  <si>
    <t>M95</t>
  </si>
  <si>
    <t>M43</t>
  </si>
  <si>
    <t>M86</t>
  </si>
  <si>
    <t>M32</t>
  </si>
  <si>
    <t>M35</t>
  </si>
  <si>
    <t>M90</t>
  </si>
  <si>
    <t>M14</t>
  </si>
  <si>
    <t>M49</t>
  </si>
  <si>
    <t>M5</t>
  </si>
  <si>
    <t>M61</t>
  </si>
  <si>
    <t>M29</t>
  </si>
  <si>
    <t>M26</t>
  </si>
  <si>
    <t>M59</t>
  </si>
  <si>
    <t>M45</t>
  </si>
  <si>
    <t>M40</t>
  </si>
  <si>
    <t>M30</t>
  </si>
  <si>
    <t>M85</t>
  </si>
  <si>
    <t>M25</t>
  </si>
  <si>
    <t>M52</t>
  </si>
  <si>
    <t>M36</t>
  </si>
  <si>
    <t>M9</t>
  </si>
  <si>
    <t>M99</t>
  </si>
  <si>
    <t>M83</t>
  </si>
  <si>
    <t>M66</t>
  </si>
  <si>
    <t>M87</t>
  </si>
  <si>
    <t>M69</t>
  </si>
  <si>
    <t>M15</t>
  </si>
  <si>
    <t>M34</t>
  </si>
  <si>
    <t>M75</t>
  </si>
  <si>
    <t>M77</t>
  </si>
  <si>
    <t>M56</t>
  </si>
  <si>
    <t>M94</t>
  </si>
  <si>
    <t>M41</t>
  </si>
  <si>
    <t>M78</t>
  </si>
  <si>
    <t>M50</t>
  </si>
  <si>
    <t>M74</t>
  </si>
  <si>
    <t>M33</t>
  </si>
  <si>
    <t>M6</t>
  </si>
  <si>
    <t>M91</t>
  </si>
  <si>
    <t>M1</t>
  </si>
  <si>
    <t>M67</t>
  </si>
  <si>
    <t>M88</t>
  </si>
  <si>
    <t>M93</t>
  </si>
  <si>
    <t>M47</t>
  </si>
  <si>
    <t>M16</t>
  </si>
  <si>
    <t>M39</t>
  </si>
  <si>
    <t>M65</t>
  </si>
  <si>
    <t>M42</t>
  </si>
  <si>
    <t>M38</t>
  </si>
  <si>
    <t>M71</t>
  </si>
  <si>
    <t>M17</t>
  </si>
  <si>
    <t>M54</t>
  </si>
  <si>
    <t>M79</t>
  </si>
  <si>
    <t>M73</t>
  </si>
  <si>
    <t>M37</t>
  </si>
  <si>
    <t>M27</t>
  </si>
  <si>
    <t>M84</t>
  </si>
  <si>
    <t>M60</t>
  </si>
  <si>
    <t>M57</t>
  </si>
  <si>
    <t>M28</t>
  </si>
  <si>
    <t>M22</t>
  </si>
  <si>
    <t>M11</t>
  </si>
  <si>
    <t>M82</t>
  </si>
  <si>
    <t>M12</t>
  </si>
  <si>
    <t>M97</t>
  </si>
  <si>
    <t>M19</t>
  </si>
  <si>
    <t>M10</t>
  </si>
  <si>
    <t>M81</t>
  </si>
  <si>
    <t>M92</t>
  </si>
  <si>
    <t>M64</t>
  </si>
  <si>
    <t>M89</t>
  </si>
  <si>
    <t>M100</t>
  </si>
  <si>
    <t>M55</t>
  </si>
  <si>
    <t>M7</t>
  </si>
  <si>
    <t>M72</t>
  </si>
  <si>
    <t>M18</t>
  </si>
  <si>
    <t>M68</t>
  </si>
  <si>
    <t>M58</t>
  </si>
  <si>
    <t>M63</t>
  </si>
  <si>
    <t>M70</t>
  </si>
  <si>
    <t>M8</t>
  </si>
  <si>
    <t>M3</t>
  </si>
  <si>
    <t>M98</t>
  </si>
  <si>
    <t>M62</t>
  </si>
  <si>
    <t>M46</t>
  </si>
  <si>
    <t>M44</t>
  </si>
  <si>
    <t>M51</t>
  </si>
  <si>
    <t>M76</t>
  </si>
  <si>
    <t>M24</t>
  </si>
  <si>
    <t>M48</t>
  </si>
  <si>
    <t>M2</t>
  </si>
  <si>
    <t>M13</t>
  </si>
  <si>
    <t>INV2000</t>
  </si>
  <si>
    <t>INV2001</t>
  </si>
  <si>
    <t>INV2002</t>
  </si>
  <si>
    <t>INV2003</t>
  </si>
  <si>
    <t>INV2004</t>
  </si>
  <si>
    <t>INV2005</t>
  </si>
  <si>
    <t>INV2006</t>
  </si>
  <si>
    <t>INV2007</t>
  </si>
  <si>
    <t>INV2008</t>
  </si>
  <si>
    <t>INV2009</t>
  </si>
  <si>
    <t>INV2010</t>
  </si>
  <si>
    <t>INV2011</t>
  </si>
  <si>
    <t>INV2012</t>
  </si>
  <si>
    <t>INV2013</t>
  </si>
  <si>
    <t>INV2014</t>
  </si>
  <si>
    <t>INV2015</t>
  </si>
  <si>
    <t>INV2016</t>
  </si>
  <si>
    <t>INV2017</t>
  </si>
  <si>
    <t>INV2018</t>
  </si>
  <si>
    <t>INV2019</t>
  </si>
  <si>
    <t>INV2020</t>
  </si>
  <si>
    <t>INV2021</t>
  </si>
  <si>
    <t>INV2022</t>
  </si>
  <si>
    <t>INV2023</t>
  </si>
  <si>
    <t>INV2024</t>
  </si>
  <si>
    <t>INV2025</t>
  </si>
  <si>
    <t>INV2026</t>
  </si>
  <si>
    <t>INV2027</t>
  </si>
  <si>
    <t>INV2028</t>
  </si>
  <si>
    <t>INV2029</t>
  </si>
  <si>
    <t>INV2030</t>
  </si>
  <si>
    <t>INV2031</t>
  </si>
  <si>
    <t>INV2032</t>
  </si>
  <si>
    <t>INV2033</t>
  </si>
  <si>
    <t>INV2034</t>
  </si>
  <si>
    <t>INV2035</t>
  </si>
  <si>
    <t>INV2036</t>
  </si>
  <si>
    <t>INV2037</t>
  </si>
  <si>
    <t>INV2038</t>
  </si>
  <si>
    <t>INV2039</t>
  </si>
  <si>
    <t>INV2040</t>
  </si>
  <si>
    <t>INV2041</t>
  </si>
  <si>
    <t>INV2042</t>
  </si>
  <si>
    <t>INV2043</t>
  </si>
  <si>
    <t>INV2044</t>
  </si>
  <si>
    <t>INV2045</t>
  </si>
  <si>
    <t>INV2046</t>
  </si>
  <si>
    <t>INV2047</t>
  </si>
  <si>
    <t>INV2048</t>
  </si>
  <si>
    <t>INV2049</t>
  </si>
  <si>
    <t>INV2050</t>
  </si>
  <si>
    <t>INV2051</t>
  </si>
  <si>
    <t>INV2052</t>
  </si>
  <si>
    <t>INV2053</t>
  </si>
  <si>
    <t>INV2054</t>
  </si>
  <si>
    <t>INV2055</t>
  </si>
  <si>
    <t>INV2056</t>
  </si>
  <si>
    <t>INV2057</t>
  </si>
  <si>
    <t>INV2058</t>
  </si>
  <si>
    <t>INV2059</t>
  </si>
  <si>
    <t>INV2060</t>
  </si>
  <si>
    <t>INV2061</t>
  </si>
  <si>
    <t>INV2062</t>
  </si>
  <si>
    <t>INV2063</t>
  </si>
  <si>
    <t>INV2064</t>
  </si>
  <si>
    <t>INV2065</t>
  </si>
  <si>
    <t>INV2066</t>
  </si>
  <si>
    <t>INV2067</t>
  </si>
  <si>
    <t>INV2068</t>
  </si>
  <si>
    <t>INV2069</t>
  </si>
  <si>
    <t>INV2070</t>
  </si>
  <si>
    <t>INV2071</t>
  </si>
  <si>
    <t>INV2072</t>
  </si>
  <si>
    <t>INV2073</t>
  </si>
  <si>
    <t>INV2074</t>
  </si>
  <si>
    <t>INV2075</t>
  </si>
  <si>
    <t>INV2076</t>
  </si>
  <si>
    <t>INV2077</t>
  </si>
  <si>
    <t>INV2078</t>
  </si>
  <si>
    <t>INV2079</t>
  </si>
  <si>
    <t>INV2080</t>
  </si>
  <si>
    <t>INV2081</t>
  </si>
  <si>
    <t>INV2082</t>
  </si>
  <si>
    <t>INV2083</t>
  </si>
  <si>
    <t>INV2084</t>
  </si>
  <si>
    <t>INV2085</t>
  </si>
  <si>
    <t>INV2086</t>
  </si>
  <si>
    <t>INV2087</t>
  </si>
  <si>
    <t>INV2088</t>
  </si>
  <si>
    <t>INV2089</t>
  </si>
  <si>
    <t>INV2090</t>
  </si>
  <si>
    <t>INV2091</t>
  </si>
  <si>
    <t>INV2092</t>
  </si>
  <si>
    <t>INV2093</t>
  </si>
  <si>
    <t>INV2094</t>
  </si>
  <si>
    <t>INV2095</t>
  </si>
  <si>
    <t>INV2096</t>
  </si>
  <si>
    <t>INV2097</t>
  </si>
  <si>
    <t>INV2098</t>
  </si>
  <si>
    <t>INV2099</t>
  </si>
  <si>
    <t>INV2100</t>
  </si>
  <si>
    <t>INV2101</t>
  </si>
  <si>
    <t>INV2102</t>
  </si>
  <si>
    <t>INV2103</t>
  </si>
  <si>
    <t>INV2104</t>
  </si>
  <si>
    <t>INV2105</t>
  </si>
  <si>
    <t>INV2106</t>
  </si>
  <si>
    <t>INV2107</t>
  </si>
  <si>
    <t>INV2108</t>
  </si>
  <si>
    <t>INV2109</t>
  </si>
  <si>
    <t>INV2110</t>
  </si>
  <si>
    <t>INV2111</t>
  </si>
  <si>
    <t>INV2112</t>
  </si>
  <si>
    <t>INV2113</t>
  </si>
  <si>
    <t>INV2114</t>
  </si>
  <si>
    <t>INV2115</t>
  </si>
  <si>
    <t>INV2116</t>
  </si>
  <si>
    <t>INV2117</t>
  </si>
  <si>
    <t>INV2118</t>
  </si>
  <si>
    <t>INV2119</t>
  </si>
  <si>
    <t>INV2120</t>
  </si>
  <si>
    <t>INV2121</t>
  </si>
  <si>
    <t>INV2122</t>
  </si>
  <si>
    <t>INV2123</t>
  </si>
  <si>
    <t>INV2124</t>
  </si>
  <si>
    <t>INV2125</t>
  </si>
  <si>
    <t>INV2126</t>
  </si>
  <si>
    <t>INV2127</t>
  </si>
  <si>
    <t>INV2128</t>
  </si>
  <si>
    <t>INV2129</t>
  </si>
  <si>
    <t>INV2130</t>
  </si>
  <si>
    <t>INV2131</t>
  </si>
  <si>
    <t>INV2132</t>
  </si>
  <si>
    <t>INV2133</t>
  </si>
  <si>
    <t>INV2134</t>
  </si>
  <si>
    <t>INV2135</t>
  </si>
  <si>
    <t>INV2136</t>
  </si>
  <si>
    <t>INV2137</t>
  </si>
  <si>
    <t>INV2138</t>
  </si>
  <si>
    <t>INV2139</t>
  </si>
  <si>
    <t>INV2140</t>
  </si>
  <si>
    <t>INV2141</t>
  </si>
  <si>
    <t>INV2142</t>
  </si>
  <si>
    <t>INV2143</t>
  </si>
  <si>
    <t>INV2144</t>
  </si>
  <si>
    <t>INV2145</t>
  </si>
  <si>
    <t>INV2146</t>
  </si>
  <si>
    <t>INV2147</t>
  </si>
  <si>
    <t>INV2148</t>
  </si>
  <si>
    <t>INV2149</t>
  </si>
  <si>
    <t>INV2150</t>
  </si>
  <si>
    <t>INV2151</t>
  </si>
  <si>
    <t>INV2152</t>
  </si>
  <si>
    <t>INV2153</t>
  </si>
  <si>
    <t>INV2154</t>
  </si>
  <si>
    <t>INV2155</t>
  </si>
  <si>
    <t>INV2156</t>
  </si>
  <si>
    <t>INV2157</t>
  </si>
  <si>
    <t>INV2158</t>
  </si>
  <si>
    <t>INV2159</t>
  </si>
  <si>
    <t>INV2160</t>
  </si>
  <si>
    <t>INV2161</t>
  </si>
  <si>
    <t>INV2162</t>
  </si>
  <si>
    <t>INV2163</t>
  </si>
  <si>
    <t>INV2164</t>
  </si>
  <si>
    <t>INV2165</t>
  </si>
  <si>
    <t>INV2166</t>
  </si>
  <si>
    <t>INV2167</t>
  </si>
  <si>
    <t>INV2168</t>
  </si>
  <si>
    <t>INV2169</t>
  </si>
  <si>
    <t>INV2170</t>
  </si>
  <si>
    <t>INV2171</t>
  </si>
  <si>
    <t>INV2172</t>
  </si>
  <si>
    <t>INV2173</t>
  </si>
  <si>
    <t>INV2174</t>
  </si>
  <si>
    <t>INV2175</t>
  </si>
  <si>
    <t>INV2176</t>
  </si>
  <si>
    <t>INV2177</t>
  </si>
  <si>
    <t>INV2178</t>
  </si>
  <si>
    <t>INV2179</t>
  </si>
  <si>
    <t>INV2180</t>
  </si>
  <si>
    <t>INV2181</t>
  </si>
  <si>
    <t>INV2182</t>
  </si>
  <si>
    <t>INV2183</t>
  </si>
  <si>
    <t>INV2184</t>
  </si>
  <si>
    <t>INV2185</t>
  </si>
  <si>
    <t>INV2186</t>
  </si>
  <si>
    <t>INV2187</t>
  </si>
  <si>
    <t>INV2188</t>
  </si>
  <si>
    <t>INV2189</t>
  </si>
  <si>
    <t>INV2190</t>
  </si>
  <si>
    <t>INV2191</t>
  </si>
  <si>
    <t>INV2192</t>
  </si>
  <si>
    <t>INV2193</t>
  </si>
  <si>
    <t>INV2194</t>
  </si>
  <si>
    <t>INV2195</t>
  </si>
  <si>
    <t>INV2196</t>
  </si>
  <si>
    <t>INV2197</t>
  </si>
  <si>
    <t>INV2198</t>
  </si>
  <si>
    <t>INV2199</t>
  </si>
  <si>
    <t>INV2200</t>
  </si>
  <si>
    <t>INV2201</t>
  </si>
  <si>
    <t>INV2202</t>
  </si>
  <si>
    <t>INV2203</t>
  </si>
  <si>
    <t>INV2204</t>
  </si>
  <si>
    <t>INV2205</t>
  </si>
  <si>
    <t>INV2206</t>
  </si>
  <si>
    <t>INV2207</t>
  </si>
  <si>
    <t>INV2208</t>
  </si>
  <si>
    <t>INV2209</t>
  </si>
  <si>
    <t>INV2210</t>
  </si>
  <si>
    <t>INV2211</t>
  </si>
  <si>
    <t>INV2212</t>
  </si>
  <si>
    <t>INV2213</t>
  </si>
  <si>
    <t>INV2214</t>
  </si>
  <si>
    <t>INV2215</t>
  </si>
  <si>
    <t>INV2216</t>
  </si>
  <si>
    <t>INV2217</t>
  </si>
  <si>
    <t>INV2218</t>
  </si>
  <si>
    <t>INV2219</t>
  </si>
  <si>
    <t>INV2220</t>
  </si>
  <si>
    <t>INV2221</t>
  </si>
  <si>
    <t>INV2222</t>
  </si>
  <si>
    <t>INV2223</t>
  </si>
  <si>
    <t>INV2224</t>
  </si>
  <si>
    <t>INV2225</t>
  </si>
  <si>
    <t>INV2226</t>
  </si>
  <si>
    <t>INV2227</t>
  </si>
  <si>
    <t>INV2228</t>
  </si>
  <si>
    <t>INV2229</t>
  </si>
  <si>
    <t>INV2230</t>
  </si>
  <si>
    <t>INV2231</t>
  </si>
  <si>
    <t>INV2232</t>
  </si>
  <si>
    <t>INV2233</t>
  </si>
  <si>
    <t>INV2234</t>
  </si>
  <si>
    <t>INV2235</t>
  </si>
  <si>
    <t>INV2236</t>
  </si>
  <si>
    <t>INV2237</t>
  </si>
  <si>
    <t>INV2238</t>
  </si>
  <si>
    <t>INV2239</t>
  </si>
  <si>
    <t>INV2240</t>
  </si>
  <si>
    <t>INV2241</t>
  </si>
  <si>
    <t>INV2242</t>
  </si>
  <si>
    <t>INV2243</t>
  </si>
  <si>
    <t>INV2244</t>
  </si>
  <si>
    <t>INV2245</t>
  </si>
  <si>
    <t>INV2246</t>
  </si>
  <si>
    <t>INV2247</t>
  </si>
  <si>
    <t>INV2248</t>
  </si>
  <si>
    <t>INV2249</t>
  </si>
  <si>
    <t>INV2250</t>
  </si>
  <si>
    <t>INV2251</t>
  </si>
  <si>
    <t>INV2252</t>
  </si>
  <si>
    <t>INV2253</t>
  </si>
  <si>
    <t>INV2254</t>
  </si>
  <si>
    <t>INV2255</t>
  </si>
  <si>
    <t>INV2256</t>
  </si>
  <si>
    <t>INV2257</t>
  </si>
  <si>
    <t>INV2258</t>
  </si>
  <si>
    <t>INV2259</t>
  </si>
  <si>
    <t>INV2260</t>
  </si>
  <si>
    <t>INV2261</t>
  </si>
  <si>
    <t>INV2262</t>
  </si>
  <si>
    <t>INV2263</t>
  </si>
  <si>
    <t>INV2264</t>
  </si>
  <si>
    <t>INV2265</t>
  </si>
  <si>
    <t>INV2266</t>
  </si>
  <si>
    <t>INV2267</t>
  </si>
  <si>
    <t>INV2268</t>
  </si>
  <si>
    <t>INV2269</t>
  </si>
  <si>
    <t>INV2270</t>
  </si>
  <si>
    <t>INV2271</t>
  </si>
  <si>
    <t>INV2272</t>
  </si>
  <si>
    <t>INV2273</t>
  </si>
  <si>
    <t>INV2274</t>
  </si>
  <si>
    <t>INV2275</t>
  </si>
  <si>
    <t>INV2276</t>
  </si>
  <si>
    <t>INV2277</t>
  </si>
  <si>
    <t>INV2278</t>
  </si>
  <si>
    <t>INV2279</t>
  </si>
  <si>
    <t>INV2280</t>
  </si>
  <si>
    <t>INV2281</t>
  </si>
  <si>
    <t>INV2282</t>
  </si>
  <si>
    <t>INV2283</t>
  </si>
  <si>
    <t>INV2284</t>
  </si>
  <si>
    <t>INV2285</t>
  </si>
  <si>
    <t>INV2286</t>
  </si>
  <si>
    <t>INV2287</t>
  </si>
  <si>
    <t>INV2288</t>
  </si>
  <si>
    <t>INV2289</t>
  </si>
  <si>
    <t>INV2290</t>
  </si>
  <si>
    <t>INV2291</t>
  </si>
  <si>
    <t>INV2292</t>
  </si>
  <si>
    <t>INV2293</t>
  </si>
  <si>
    <t>INV2294</t>
  </si>
  <si>
    <t>INV2295</t>
  </si>
  <si>
    <t>INV2296</t>
  </si>
  <si>
    <t>INV2297</t>
  </si>
  <si>
    <t>INV2298</t>
  </si>
  <si>
    <t>INV2299</t>
  </si>
  <si>
    <t>INV2300</t>
  </si>
  <si>
    <t>INV2301</t>
  </si>
  <si>
    <t>INV2302</t>
  </si>
  <si>
    <t>INV2303</t>
  </si>
  <si>
    <t>INV2304</t>
  </si>
  <si>
    <t>INV2305</t>
  </si>
  <si>
    <t>INV2306</t>
  </si>
  <si>
    <t>INV2307</t>
  </si>
  <si>
    <t>INV2308</t>
  </si>
  <si>
    <t>INV2309</t>
  </si>
  <si>
    <t>INV2310</t>
  </si>
  <si>
    <t>INV2311</t>
  </si>
  <si>
    <t>INV2312</t>
  </si>
  <si>
    <t>INV2313</t>
  </si>
  <si>
    <t>INV2314</t>
  </si>
  <si>
    <t>INV2315</t>
  </si>
  <si>
    <t>INV2316</t>
  </si>
  <si>
    <t>INV2317</t>
  </si>
  <si>
    <t>INV2318</t>
  </si>
  <si>
    <t>INV2319</t>
  </si>
  <si>
    <t>INV2320</t>
  </si>
  <si>
    <t>INV2321</t>
  </si>
  <si>
    <t>INV2322</t>
  </si>
  <si>
    <t>INV2323</t>
  </si>
  <si>
    <t>INV2324</t>
  </si>
  <si>
    <t>INV2325</t>
  </si>
  <si>
    <t>INV2326</t>
  </si>
  <si>
    <t>INV2327</t>
  </si>
  <si>
    <t>INV2328</t>
  </si>
  <si>
    <t>INV2329</t>
  </si>
  <si>
    <t>INV2330</t>
  </si>
  <si>
    <t>INV2331</t>
  </si>
  <si>
    <t>INV2332</t>
  </si>
  <si>
    <t>INV2333</t>
  </si>
  <si>
    <t>INV2334</t>
  </si>
  <si>
    <t>INV2335</t>
  </si>
  <si>
    <t>INV2336</t>
  </si>
  <si>
    <t>INV2337</t>
  </si>
  <si>
    <t>INV2338</t>
  </si>
  <si>
    <t>INV2339</t>
  </si>
  <si>
    <t>INV2340</t>
  </si>
  <si>
    <t>INV2341</t>
  </si>
  <si>
    <t>INV2342</t>
  </si>
  <si>
    <t>INV2343</t>
  </si>
  <si>
    <t>INV2344</t>
  </si>
  <si>
    <t>INV2345</t>
  </si>
  <si>
    <t>INV2346</t>
  </si>
  <si>
    <t>INV2347</t>
  </si>
  <si>
    <t>INV2348</t>
  </si>
  <si>
    <t>INV2349</t>
  </si>
  <si>
    <t>INV2350</t>
  </si>
  <si>
    <t>INV2351</t>
  </si>
  <si>
    <t>INV2352</t>
  </si>
  <si>
    <t>INV2353</t>
  </si>
  <si>
    <t>INV2354</t>
  </si>
  <si>
    <t>INV2355</t>
  </si>
  <si>
    <t>INV2356</t>
  </si>
  <si>
    <t>INV2357</t>
  </si>
  <si>
    <t>INV2358</t>
  </si>
  <si>
    <t>INV2359</t>
  </si>
  <si>
    <t>INV2360</t>
  </si>
  <si>
    <t>INV2361</t>
  </si>
  <si>
    <t>INV2362</t>
  </si>
  <si>
    <t>INV2363</t>
  </si>
  <si>
    <t>INV2364</t>
  </si>
  <si>
    <t>INV2365</t>
  </si>
  <si>
    <t>INV2366</t>
  </si>
  <si>
    <t>INV2367</t>
  </si>
  <si>
    <t>INV2368</t>
  </si>
  <si>
    <t>INV2369</t>
  </si>
  <si>
    <t>INV2370</t>
  </si>
  <si>
    <t>INV2371</t>
  </si>
  <si>
    <t>INV2372</t>
  </si>
  <si>
    <t>INV2373</t>
  </si>
  <si>
    <t>INV2374</t>
  </si>
  <si>
    <t>INV2375</t>
  </si>
  <si>
    <t>INV2376</t>
  </si>
  <si>
    <t>INV2377</t>
  </si>
  <si>
    <t>INV2378</t>
  </si>
  <si>
    <t>INV2379</t>
  </si>
  <si>
    <t>INV2380</t>
  </si>
  <si>
    <t>INV2381</t>
  </si>
  <si>
    <t>INV2382</t>
  </si>
  <si>
    <t>INV2383</t>
  </si>
  <si>
    <t>INV2384</t>
  </si>
  <si>
    <t>INV2385</t>
  </si>
  <si>
    <t>INV2386</t>
  </si>
  <si>
    <t>INV2387</t>
  </si>
  <si>
    <t>INV2388</t>
  </si>
  <si>
    <t>INV2389</t>
  </si>
  <si>
    <t>INV2390</t>
  </si>
  <si>
    <t>INV2391</t>
  </si>
  <si>
    <t>INV2392</t>
  </si>
  <si>
    <t>INV2393</t>
  </si>
  <si>
    <t>INV2394</t>
  </si>
  <si>
    <t>INV2395</t>
  </si>
  <si>
    <t>INV2396</t>
  </si>
  <si>
    <t>INV2397</t>
  </si>
  <si>
    <t>INV2398</t>
  </si>
  <si>
    <t>INV2399</t>
  </si>
  <si>
    <t>INV2400</t>
  </si>
  <si>
    <t>INV2401</t>
  </si>
  <si>
    <t>INV2402</t>
  </si>
  <si>
    <t>INV2403</t>
  </si>
  <si>
    <t>INV2404</t>
  </si>
  <si>
    <t>INV2405</t>
  </si>
  <si>
    <t>INV2406</t>
  </si>
  <si>
    <t>INV2407</t>
  </si>
  <si>
    <t>INV2408</t>
  </si>
  <si>
    <t>INV2409</t>
  </si>
  <si>
    <t>INV2410</t>
  </si>
  <si>
    <t>INV2411</t>
  </si>
  <si>
    <t>INV2412</t>
  </si>
  <si>
    <t>INV2413</t>
  </si>
  <si>
    <t>INV2414</t>
  </si>
  <si>
    <t>INV2415</t>
  </si>
  <si>
    <t>INV2416</t>
  </si>
  <si>
    <t>INV2417</t>
  </si>
  <si>
    <t>INV2418</t>
  </si>
  <si>
    <t>INV2419</t>
  </si>
  <si>
    <t>INV2420</t>
  </si>
  <si>
    <t>INV2421</t>
  </si>
  <si>
    <t>INV2422</t>
  </si>
  <si>
    <t>INV2423</t>
  </si>
  <si>
    <t>INV2424</t>
  </si>
  <si>
    <t>INV2425</t>
  </si>
  <si>
    <t>INV2426</t>
  </si>
  <si>
    <t>INV2427</t>
  </si>
  <si>
    <t>INV2428</t>
  </si>
  <si>
    <t>INV2429</t>
  </si>
  <si>
    <t>INV2430</t>
  </si>
  <si>
    <t>INV2431</t>
  </si>
  <si>
    <t>INV2432</t>
  </si>
  <si>
    <t>INV2433</t>
  </si>
  <si>
    <t>INV2434</t>
  </si>
  <si>
    <t>INV2435</t>
  </si>
  <si>
    <t>INV2436</t>
  </si>
  <si>
    <t>INV2437</t>
  </si>
  <si>
    <t>INV2438</t>
  </si>
  <si>
    <t>INV2439</t>
  </si>
  <si>
    <t>INV2440</t>
  </si>
  <si>
    <t>INV2441</t>
  </si>
  <si>
    <t>INV2442</t>
  </si>
  <si>
    <t>INV2443</t>
  </si>
  <si>
    <t>INV2444</t>
  </si>
  <si>
    <t>INV2445</t>
  </si>
  <si>
    <t>INV2446</t>
  </si>
  <si>
    <t>INV2447</t>
  </si>
  <si>
    <t>INV2448</t>
  </si>
  <si>
    <t>INV2449</t>
  </si>
  <si>
    <t>INV2450</t>
  </si>
  <si>
    <t>INV2451</t>
  </si>
  <si>
    <t>INV2452</t>
  </si>
  <si>
    <t>INV2453</t>
  </si>
  <si>
    <t>INV2454</t>
  </si>
  <si>
    <t>INV2455</t>
  </si>
  <si>
    <t>INV2456</t>
  </si>
  <si>
    <t>INV2457</t>
  </si>
  <si>
    <t>INV2458</t>
  </si>
  <si>
    <t>INV2459</t>
  </si>
  <si>
    <t>INV2460</t>
  </si>
  <si>
    <t>INV2461</t>
  </si>
  <si>
    <t>INV2462</t>
  </si>
  <si>
    <t>INV2463</t>
  </si>
  <si>
    <t>INV2464</t>
  </si>
  <si>
    <t>INV2465</t>
  </si>
  <si>
    <t>INV2466</t>
  </si>
  <si>
    <t>INV2467</t>
  </si>
  <si>
    <t>INV2468</t>
  </si>
  <si>
    <t>INV2469</t>
  </si>
  <si>
    <t>INV2470</t>
  </si>
  <si>
    <t>INV2471</t>
  </si>
  <si>
    <t>INV2472</t>
  </si>
  <si>
    <t>INV2473</t>
  </si>
  <si>
    <t>INV2474</t>
  </si>
  <si>
    <t>INV2475</t>
  </si>
  <si>
    <t>INV2476</t>
  </si>
  <si>
    <t>INV2477</t>
  </si>
  <si>
    <t>INV2478</t>
  </si>
  <si>
    <t>INV2479</t>
  </si>
  <si>
    <t>INV2480</t>
  </si>
  <si>
    <t>INV2481</t>
  </si>
  <si>
    <t>INV2482</t>
  </si>
  <si>
    <t>INV2483</t>
  </si>
  <si>
    <t>INV2484</t>
  </si>
  <si>
    <t>INV2485</t>
  </si>
  <si>
    <t>INV2486</t>
  </si>
  <si>
    <t>INV2487</t>
  </si>
  <si>
    <t>INV2488</t>
  </si>
  <si>
    <t>INV2489</t>
  </si>
  <si>
    <t>INV2490</t>
  </si>
  <si>
    <t>INV2491</t>
  </si>
  <si>
    <t>INV2492</t>
  </si>
  <si>
    <t>INV2493</t>
  </si>
  <si>
    <t>INV2494</t>
  </si>
  <si>
    <t>INV2495</t>
  </si>
  <si>
    <t>INV2496</t>
  </si>
  <si>
    <t>INV2497</t>
  </si>
  <si>
    <t>INV2498</t>
  </si>
  <si>
    <t>INV2499</t>
  </si>
  <si>
    <t>U3000</t>
  </si>
  <si>
    <t>U3001</t>
  </si>
  <si>
    <t>U3002</t>
  </si>
  <si>
    <t>U3003</t>
  </si>
  <si>
    <t>U3004</t>
  </si>
  <si>
    <t>U3005</t>
  </si>
  <si>
    <t>U3006</t>
  </si>
  <si>
    <t>U3007</t>
  </si>
  <si>
    <t>U3008</t>
  </si>
  <si>
    <t>U3009</t>
  </si>
  <si>
    <t>U3010</t>
  </si>
  <si>
    <t>U3011</t>
  </si>
  <si>
    <t>U3012</t>
  </si>
  <si>
    <t>U3013</t>
  </si>
  <si>
    <t>U3014</t>
  </si>
  <si>
    <t>U3015</t>
  </si>
  <si>
    <t>U3016</t>
  </si>
  <si>
    <t>U3017</t>
  </si>
  <si>
    <t>U3018</t>
  </si>
  <si>
    <t>U3019</t>
  </si>
  <si>
    <t>U3020</t>
  </si>
  <si>
    <t>U3021</t>
  </si>
  <si>
    <t>U3022</t>
  </si>
  <si>
    <t>U3023</t>
  </si>
  <si>
    <t>U3024</t>
  </si>
  <si>
    <t>U3025</t>
  </si>
  <si>
    <t>U3026</t>
  </si>
  <si>
    <t>U3027</t>
  </si>
  <si>
    <t>U3028</t>
  </si>
  <si>
    <t>U3029</t>
  </si>
  <si>
    <t>U3030</t>
  </si>
  <si>
    <t>U3031</t>
  </si>
  <si>
    <t>U3032</t>
  </si>
  <si>
    <t>U3033</t>
  </si>
  <si>
    <t>U3034</t>
  </si>
  <si>
    <t>U3035</t>
  </si>
  <si>
    <t>U3036</t>
  </si>
  <si>
    <t>U3037</t>
  </si>
  <si>
    <t>U3038</t>
  </si>
  <si>
    <t>U3039</t>
  </si>
  <si>
    <t>U3040</t>
  </si>
  <si>
    <t>U3041</t>
  </si>
  <si>
    <t>U3042</t>
  </si>
  <si>
    <t>U3043</t>
  </si>
  <si>
    <t>U3044</t>
  </si>
  <si>
    <t>U3045</t>
  </si>
  <si>
    <t>U3046</t>
  </si>
  <si>
    <t>U3047</t>
  </si>
  <si>
    <t>U3048</t>
  </si>
  <si>
    <t>U3049</t>
  </si>
  <si>
    <t>U3050</t>
  </si>
  <si>
    <t>U3051</t>
  </si>
  <si>
    <t>U3052</t>
  </si>
  <si>
    <t>U3053</t>
  </si>
  <si>
    <t>U3054</t>
  </si>
  <si>
    <t>U3055</t>
  </si>
  <si>
    <t>U3056</t>
  </si>
  <si>
    <t>U3057</t>
  </si>
  <si>
    <t>U3058</t>
  </si>
  <si>
    <t>U3059</t>
  </si>
  <si>
    <t>U3060</t>
  </si>
  <si>
    <t>U3061</t>
  </si>
  <si>
    <t>U3062</t>
  </si>
  <si>
    <t>U3063</t>
  </si>
  <si>
    <t>U3064</t>
  </si>
  <si>
    <t>U3065</t>
  </si>
  <si>
    <t>U3066</t>
  </si>
  <si>
    <t>U3067</t>
  </si>
  <si>
    <t>U3068</t>
  </si>
  <si>
    <t>U3069</t>
  </si>
  <si>
    <t>U3070</t>
  </si>
  <si>
    <t>U3071</t>
  </si>
  <si>
    <t>U3072</t>
  </si>
  <si>
    <t>U3073</t>
  </si>
  <si>
    <t>U3074</t>
  </si>
  <si>
    <t>U3075</t>
  </si>
  <si>
    <t>U3076</t>
  </si>
  <si>
    <t>U3077</t>
  </si>
  <si>
    <t>U3078</t>
  </si>
  <si>
    <t>U3079</t>
  </si>
  <si>
    <t>U3080</t>
  </si>
  <si>
    <t>U3081</t>
  </si>
  <si>
    <t>U3082</t>
  </si>
  <si>
    <t>U3083</t>
  </si>
  <si>
    <t>U3084</t>
  </si>
  <si>
    <t>U3085</t>
  </si>
  <si>
    <t>U3086</t>
  </si>
  <si>
    <t>U3087</t>
  </si>
  <si>
    <t>U3088</t>
  </si>
  <si>
    <t>U3089</t>
  </si>
  <si>
    <t>U3090</t>
  </si>
  <si>
    <t>U3091</t>
  </si>
  <si>
    <t>U3092</t>
  </si>
  <si>
    <t>U3093</t>
  </si>
  <si>
    <t>U3094</t>
  </si>
  <si>
    <t>U3095</t>
  </si>
  <si>
    <t>U3096</t>
  </si>
  <si>
    <t>U3097</t>
  </si>
  <si>
    <t>U3098</t>
  </si>
  <si>
    <t>U3099</t>
  </si>
  <si>
    <t>U3100</t>
  </si>
  <si>
    <t>U3101</t>
  </si>
  <si>
    <t>U3102</t>
  </si>
  <si>
    <t>U3103</t>
  </si>
  <si>
    <t>U3104</t>
  </si>
  <si>
    <t>U3105</t>
  </si>
  <si>
    <t>U3106</t>
  </si>
  <si>
    <t>U3107</t>
  </si>
  <si>
    <t>U3108</t>
  </si>
  <si>
    <t>U3109</t>
  </si>
  <si>
    <t>U3110</t>
  </si>
  <si>
    <t>U3111</t>
  </si>
  <si>
    <t>U3112</t>
  </si>
  <si>
    <t>U3113</t>
  </si>
  <si>
    <t>U3114</t>
  </si>
  <si>
    <t>U3115</t>
  </si>
  <si>
    <t>U3116</t>
  </si>
  <si>
    <t>U3117</t>
  </si>
  <si>
    <t>U3118</t>
  </si>
  <si>
    <t>U3119</t>
  </si>
  <si>
    <t>U3120</t>
  </si>
  <si>
    <t>U3121</t>
  </si>
  <si>
    <t>U3122</t>
  </si>
  <si>
    <t>U3123</t>
  </si>
  <si>
    <t>U3124</t>
  </si>
  <si>
    <t>U3125</t>
  </si>
  <si>
    <t>U3126</t>
  </si>
  <si>
    <t>U3127</t>
  </si>
  <si>
    <t>U3128</t>
  </si>
  <si>
    <t>U3129</t>
  </si>
  <si>
    <t>U3130</t>
  </si>
  <si>
    <t>U3131</t>
  </si>
  <si>
    <t>U3132</t>
  </si>
  <si>
    <t>U3133</t>
  </si>
  <si>
    <t>U3134</t>
  </si>
  <si>
    <t>U3135</t>
  </si>
  <si>
    <t>U3136</t>
  </si>
  <si>
    <t>U3137</t>
  </si>
  <si>
    <t>U3138</t>
  </si>
  <si>
    <t>U3139</t>
  </si>
  <si>
    <t>U3140</t>
  </si>
  <si>
    <t>U3141</t>
  </si>
  <si>
    <t>U3142</t>
  </si>
  <si>
    <t>U3143</t>
  </si>
  <si>
    <t>U3144</t>
  </si>
  <si>
    <t>U3145</t>
  </si>
  <si>
    <t>U3146</t>
  </si>
  <si>
    <t>U3147</t>
  </si>
  <si>
    <t>U3148</t>
  </si>
  <si>
    <t>U3149</t>
  </si>
  <si>
    <t>U3150</t>
  </si>
  <si>
    <t>U3151</t>
  </si>
  <si>
    <t>U3152</t>
  </si>
  <si>
    <t>U3153</t>
  </si>
  <si>
    <t>U3154</t>
  </si>
  <si>
    <t>U3155</t>
  </si>
  <si>
    <t>U3156</t>
  </si>
  <si>
    <t>U3157</t>
  </si>
  <si>
    <t>U3158</t>
  </si>
  <si>
    <t>U3159</t>
  </si>
  <si>
    <t>U3160</t>
  </si>
  <si>
    <t>U3161</t>
  </si>
  <si>
    <t>U3162</t>
  </si>
  <si>
    <t>U3163</t>
  </si>
  <si>
    <t>U3164</t>
  </si>
  <si>
    <t>U3165</t>
  </si>
  <si>
    <t>U3166</t>
  </si>
  <si>
    <t>U3167</t>
  </si>
  <si>
    <t>U3168</t>
  </si>
  <si>
    <t>U3169</t>
  </si>
  <si>
    <t>U3170</t>
  </si>
  <si>
    <t>U3171</t>
  </si>
  <si>
    <t>U3172</t>
  </si>
  <si>
    <t>U3173</t>
  </si>
  <si>
    <t>U3174</t>
  </si>
  <si>
    <t>U3175</t>
  </si>
  <si>
    <t>U3176</t>
  </si>
  <si>
    <t>U3177</t>
  </si>
  <si>
    <t>U3178</t>
  </si>
  <si>
    <t>U3179</t>
  </si>
  <si>
    <t>U3180</t>
  </si>
  <si>
    <t>U3181</t>
  </si>
  <si>
    <t>U3182</t>
  </si>
  <si>
    <t>U3183</t>
  </si>
  <si>
    <t>U3184</t>
  </si>
  <si>
    <t>U3185</t>
  </si>
  <si>
    <t>U3186</t>
  </si>
  <si>
    <t>U3187</t>
  </si>
  <si>
    <t>U3188</t>
  </si>
  <si>
    <t>U3189</t>
  </si>
  <si>
    <t>U3190</t>
  </si>
  <si>
    <t>U3191</t>
  </si>
  <si>
    <t>U3192</t>
  </si>
  <si>
    <t>U3193</t>
  </si>
  <si>
    <t>U3194</t>
  </si>
  <si>
    <t>U3195</t>
  </si>
  <si>
    <t>U3196</t>
  </si>
  <si>
    <t>U3197</t>
  </si>
  <si>
    <t>U3198</t>
  </si>
  <si>
    <t>U3199</t>
  </si>
  <si>
    <t>U3200</t>
  </si>
  <si>
    <t>U3201</t>
  </si>
  <si>
    <t>U3202</t>
  </si>
  <si>
    <t>U3203</t>
  </si>
  <si>
    <t>U3204</t>
  </si>
  <si>
    <t>U3205</t>
  </si>
  <si>
    <t>U3206</t>
  </si>
  <si>
    <t>U3207</t>
  </si>
  <si>
    <t>U3208</t>
  </si>
  <si>
    <t>U3209</t>
  </si>
  <si>
    <t>U3210</t>
  </si>
  <si>
    <t>U3211</t>
  </si>
  <si>
    <t>U3212</t>
  </si>
  <si>
    <t>U3213</t>
  </si>
  <si>
    <t>U3214</t>
  </si>
  <si>
    <t>U3215</t>
  </si>
  <si>
    <t>U3216</t>
  </si>
  <si>
    <t>U3217</t>
  </si>
  <si>
    <t>U3218</t>
  </si>
  <si>
    <t>U3219</t>
  </si>
  <si>
    <t>U3220</t>
  </si>
  <si>
    <t>U3221</t>
  </si>
  <si>
    <t>U3222</t>
  </si>
  <si>
    <t>U3223</t>
  </si>
  <si>
    <t>U3224</t>
  </si>
  <si>
    <t>U3225</t>
  </si>
  <si>
    <t>U3226</t>
  </si>
  <si>
    <t>U3227</t>
  </si>
  <si>
    <t>U3228</t>
  </si>
  <si>
    <t>U3229</t>
  </si>
  <si>
    <t>U3230</t>
  </si>
  <si>
    <t>U3231</t>
  </si>
  <si>
    <t>U3232</t>
  </si>
  <si>
    <t>U3233</t>
  </si>
  <si>
    <t>U3234</t>
  </si>
  <si>
    <t>U3235</t>
  </si>
  <si>
    <t>U3236</t>
  </si>
  <si>
    <t>U3237</t>
  </si>
  <si>
    <t>U3238</t>
  </si>
  <si>
    <t>U3239</t>
  </si>
  <si>
    <t>U3240</t>
  </si>
  <si>
    <t>U3241</t>
  </si>
  <si>
    <t>U3242</t>
  </si>
  <si>
    <t>U3243</t>
  </si>
  <si>
    <t>U3244</t>
  </si>
  <si>
    <t>U3245</t>
  </si>
  <si>
    <t>U3246</t>
  </si>
  <si>
    <t>U3247</t>
  </si>
  <si>
    <t>U3248</t>
  </si>
  <si>
    <t>U3249</t>
  </si>
  <si>
    <t>U3250</t>
  </si>
  <si>
    <t>U3251</t>
  </si>
  <si>
    <t>U3252</t>
  </si>
  <si>
    <t>U3253</t>
  </si>
  <si>
    <t>U3254</t>
  </si>
  <si>
    <t>U3255</t>
  </si>
  <si>
    <t>U3256</t>
  </si>
  <si>
    <t>U3257</t>
  </si>
  <si>
    <t>U3258</t>
  </si>
  <si>
    <t>U3259</t>
  </si>
  <si>
    <t>U3260</t>
  </si>
  <si>
    <t>U3261</t>
  </si>
  <si>
    <t>U3262</t>
  </si>
  <si>
    <t>U3263</t>
  </si>
  <si>
    <t>U3264</t>
  </si>
  <si>
    <t>U3265</t>
  </si>
  <si>
    <t>U3266</t>
  </si>
  <si>
    <t>U3267</t>
  </si>
  <si>
    <t>U3268</t>
  </si>
  <si>
    <t>U3269</t>
  </si>
  <si>
    <t>U3270</t>
  </si>
  <si>
    <t>U3271</t>
  </si>
  <si>
    <t>U3272</t>
  </si>
  <si>
    <t>U3273</t>
  </si>
  <si>
    <t>U3274</t>
  </si>
  <si>
    <t>U3275</t>
  </si>
  <si>
    <t>U3276</t>
  </si>
  <si>
    <t>U3277</t>
  </si>
  <si>
    <t>U3278</t>
  </si>
  <si>
    <t>U3279</t>
  </si>
  <si>
    <t>U3280</t>
  </si>
  <si>
    <t>U3281</t>
  </si>
  <si>
    <t>U3282</t>
  </si>
  <si>
    <t>U3283</t>
  </si>
  <si>
    <t>U3284</t>
  </si>
  <si>
    <t>U3285</t>
  </si>
  <si>
    <t>U3286</t>
  </si>
  <si>
    <t>U3287</t>
  </si>
  <si>
    <t>U3288</t>
  </si>
  <si>
    <t>U3289</t>
  </si>
  <si>
    <t>U3290</t>
  </si>
  <si>
    <t>U3291</t>
  </si>
  <si>
    <t>U3292</t>
  </si>
  <si>
    <t>U3293</t>
  </si>
  <si>
    <t>U3294</t>
  </si>
  <si>
    <t>U3295</t>
  </si>
  <si>
    <t>U3296</t>
  </si>
  <si>
    <t>U3297</t>
  </si>
  <si>
    <t>U3298</t>
  </si>
  <si>
    <t>U3299</t>
  </si>
  <si>
    <t>U3300</t>
  </si>
  <si>
    <t>U3301</t>
  </si>
  <si>
    <t>U3302</t>
  </si>
  <si>
    <t>U3303</t>
  </si>
  <si>
    <t>U3304</t>
  </si>
  <si>
    <t>U3305</t>
  </si>
  <si>
    <t>U3306</t>
  </si>
  <si>
    <t>U3307</t>
  </si>
  <si>
    <t>U3308</t>
  </si>
  <si>
    <t>U3309</t>
  </si>
  <si>
    <t>U3310</t>
  </si>
  <si>
    <t>U3311</t>
  </si>
  <si>
    <t>U3312</t>
  </si>
  <si>
    <t>U3313</t>
  </si>
  <si>
    <t>U3314</t>
  </si>
  <si>
    <t>U3315</t>
  </si>
  <si>
    <t>U3316</t>
  </si>
  <si>
    <t>U3317</t>
  </si>
  <si>
    <t>U3318</t>
  </si>
  <si>
    <t>U3319</t>
  </si>
  <si>
    <t>U3320</t>
  </si>
  <si>
    <t>U3321</t>
  </si>
  <si>
    <t>U3322</t>
  </si>
  <si>
    <t>U3323</t>
  </si>
  <si>
    <t>U3324</t>
  </si>
  <si>
    <t>U3325</t>
  </si>
  <si>
    <t>U3326</t>
  </si>
  <si>
    <t>U3327</t>
  </si>
  <si>
    <t>U3328</t>
  </si>
  <si>
    <t>U3329</t>
  </si>
  <si>
    <t>U3330</t>
  </si>
  <si>
    <t>U3331</t>
  </si>
  <si>
    <t>U3332</t>
  </si>
  <si>
    <t>U3333</t>
  </si>
  <si>
    <t>U3334</t>
  </si>
  <si>
    <t>U3335</t>
  </si>
  <si>
    <t>U3336</t>
  </si>
  <si>
    <t>U3337</t>
  </si>
  <si>
    <t>U3338</t>
  </si>
  <si>
    <t>U3339</t>
  </si>
  <si>
    <t>U3340</t>
  </si>
  <si>
    <t>U3341</t>
  </si>
  <si>
    <t>U3342</t>
  </si>
  <si>
    <t>U3343</t>
  </si>
  <si>
    <t>U3344</t>
  </si>
  <si>
    <t>U3345</t>
  </si>
  <si>
    <t>U3346</t>
  </si>
  <si>
    <t>U3347</t>
  </si>
  <si>
    <t>U3348</t>
  </si>
  <si>
    <t>U3349</t>
  </si>
  <si>
    <t>U3350</t>
  </si>
  <si>
    <t>U3351</t>
  </si>
  <si>
    <t>U3352</t>
  </si>
  <si>
    <t>U3353</t>
  </si>
  <si>
    <t>U3354</t>
  </si>
  <si>
    <t>U3355</t>
  </si>
  <si>
    <t>U3356</t>
  </si>
  <si>
    <t>U3357</t>
  </si>
  <si>
    <t>U3358</t>
  </si>
  <si>
    <t>U3359</t>
  </si>
  <si>
    <t>U3360</t>
  </si>
  <si>
    <t>U3361</t>
  </si>
  <si>
    <t>U3362</t>
  </si>
  <si>
    <t>U3363</t>
  </si>
  <si>
    <t>U3364</t>
  </si>
  <si>
    <t>U3365</t>
  </si>
  <si>
    <t>U3366</t>
  </si>
  <si>
    <t>U3367</t>
  </si>
  <si>
    <t>U3368</t>
  </si>
  <si>
    <t>U3369</t>
  </si>
  <si>
    <t>U3370</t>
  </si>
  <si>
    <t>U3371</t>
  </si>
  <si>
    <t>U3372</t>
  </si>
  <si>
    <t>U3373</t>
  </si>
  <si>
    <t>U3374</t>
  </si>
  <si>
    <t>U3375</t>
  </si>
  <si>
    <t>U3376</t>
  </si>
  <si>
    <t>U3377</t>
  </si>
  <si>
    <t>U3378</t>
  </si>
  <si>
    <t>U3379</t>
  </si>
  <si>
    <t>U3380</t>
  </si>
  <si>
    <t>U3381</t>
  </si>
  <si>
    <t>U3382</t>
  </si>
  <si>
    <t>U3383</t>
  </si>
  <si>
    <t>U3384</t>
  </si>
  <si>
    <t>U3385</t>
  </si>
  <si>
    <t>U3386</t>
  </si>
  <si>
    <t>U3387</t>
  </si>
  <si>
    <t>U3388</t>
  </si>
  <si>
    <t>U3389</t>
  </si>
  <si>
    <t>U3390</t>
  </si>
  <si>
    <t>U3391</t>
  </si>
  <si>
    <t>U3392</t>
  </si>
  <si>
    <t>U3393</t>
  </si>
  <si>
    <t>U3394</t>
  </si>
  <si>
    <t>U3395</t>
  </si>
  <si>
    <t>U3396</t>
  </si>
  <si>
    <t>U3397</t>
  </si>
  <si>
    <t>U3398</t>
  </si>
  <si>
    <t>U3399</t>
  </si>
  <si>
    <t>U3400</t>
  </si>
  <si>
    <t>U3401</t>
  </si>
  <si>
    <t>U3402</t>
  </si>
  <si>
    <t>U3403</t>
  </si>
  <si>
    <t>U3404</t>
  </si>
  <si>
    <t>U3405</t>
  </si>
  <si>
    <t>U3406</t>
  </si>
  <si>
    <t>U3407</t>
  </si>
  <si>
    <t>U3408</t>
  </si>
  <si>
    <t>U3409</t>
  </si>
  <si>
    <t>U3410</t>
  </si>
  <si>
    <t>U3411</t>
  </si>
  <si>
    <t>U3412</t>
  </si>
  <si>
    <t>U3413</t>
  </si>
  <si>
    <t>U3414</t>
  </si>
  <si>
    <t>U3415</t>
  </si>
  <si>
    <t>U3416</t>
  </si>
  <si>
    <t>U3417</t>
  </si>
  <si>
    <t>U3418</t>
  </si>
  <si>
    <t>U3419</t>
  </si>
  <si>
    <t>U3420</t>
  </si>
  <si>
    <t>U3421</t>
  </si>
  <si>
    <t>U3422</t>
  </si>
  <si>
    <t>U3423</t>
  </si>
  <si>
    <t>U3424</t>
  </si>
  <si>
    <t>U3425</t>
  </si>
  <si>
    <t>U3426</t>
  </si>
  <si>
    <t>U3427</t>
  </si>
  <si>
    <t>U3428</t>
  </si>
  <si>
    <t>U3429</t>
  </si>
  <si>
    <t>U3430</t>
  </si>
  <si>
    <t>U3431</t>
  </si>
  <si>
    <t>U3432</t>
  </si>
  <si>
    <t>U3433</t>
  </si>
  <si>
    <t>U3434</t>
  </si>
  <si>
    <t>U3435</t>
  </si>
  <si>
    <t>U3436</t>
  </si>
  <si>
    <t>U3437</t>
  </si>
  <si>
    <t>U3438</t>
  </si>
  <si>
    <t>U3439</t>
  </si>
  <si>
    <t>U3440</t>
  </si>
  <si>
    <t>U3441</t>
  </si>
  <si>
    <t>U3442</t>
  </si>
  <si>
    <t>U3443</t>
  </si>
  <si>
    <t>U3444</t>
  </si>
  <si>
    <t>U3445</t>
  </si>
  <si>
    <t>U3446</t>
  </si>
  <si>
    <t>U3447</t>
  </si>
  <si>
    <t>U3448</t>
  </si>
  <si>
    <t>U3449</t>
  </si>
  <si>
    <t>U3450</t>
  </si>
  <si>
    <t>U3451</t>
  </si>
  <si>
    <t>U3452</t>
  </si>
  <si>
    <t>U3453</t>
  </si>
  <si>
    <t>U3454</t>
  </si>
  <si>
    <t>U3455</t>
  </si>
  <si>
    <t>U3456</t>
  </si>
  <si>
    <t>U3457</t>
  </si>
  <si>
    <t>U3458</t>
  </si>
  <si>
    <t>U3459</t>
  </si>
  <si>
    <t>U3460</t>
  </si>
  <si>
    <t>U3461</t>
  </si>
  <si>
    <t>U3462</t>
  </si>
  <si>
    <t>U3463</t>
  </si>
  <si>
    <t>U3464</t>
  </si>
  <si>
    <t>U3465</t>
  </si>
  <si>
    <t>U3466</t>
  </si>
  <si>
    <t>U3467</t>
  </si>
  <si>
    <t>U3468</t>
  </si>
  <si>
    <t>U3469</t>
  </si>
  <si>
    <t>U3470</t>
  </si>
  <si>
    <t>U3471</t>
  </si>
  <si>
    <t>U3472</t>
  </si>
  <si>
    <t>U3473</t>
  </si>
  <si>
    <t>U3474</t>
  </si>
  <si>
    <t>U3475</t>
  </si>
  <si>
    <t>U3476</t>
  </si>
  <si>
    <t>U3477</t>
  </si>
  <si>
    <t>U3478</t>
  </si>
  <si>
    <t>U3479</t>
  </si>
  <si>
    <t>U3480</t>
  </si>
  <si>
    <t>U3481</t>
  </si>
  <si>
    <t>U3482</t>
  </si>
  <si>
    <t>U3483</t>
  </si>
  <si>
    <t>U3484</t>
  </si>
  <si>
    <t>U3485</t>
  </si>
  <si>
    <t>U3486</t>
  </si>
  <si>
    <t>U3487</t>
  </si>
  <si>
    <t>U3488</t>
  </si>
  <si>
    <t>U3489</t>
  </si>
  <si>
    <t>U3490</t>
  </si>
  <si>
    <t>U3491</t>
  </si>
  <si>
    <t>U3492</t>
  </si>
  <si>
    <t>U3493</t>
  </si>
  <si>
    <t>U3494</t>
  </si>
  <si>
    <t>U3495</t>
  </si>
  <si>
    <t>U3496</t>
  </si>
  <si>
    <t>U3497</t>
  </si>
  <si>
    <t>U3498</t>
  </si>
  <si>
    <t>U3499</t>
  </si>
  <si>
    <t>R&amp;D</t>
  </si>
  <si>
    <t>Production</t>
  </si>
  <si>
    <t>Logistics</t>
  </si>
  <si>
    <t>Quality</t>
  </si>
  <si>
    <t>Maintenance</t>
  </si>
  <si>
    <t>Material_68</t>
  </si>
  <si>
    <t>Material_5</t>
  </si>
  <si>
    <t>Material_44</t>
  </si>
  <si>
    <t>Material_11</t>
  </si>
  <si>
    <t>Material_19</t>
  </si>
  <si>
    <t>Material_77</t>
  </si>
  <si>
    <t>Material_20</t>
  </si>
  <si>
    <t>Material_64</t>
  </si>
  <si>
    <t>Material_97</t>
  </si>
  <si>
    <t>Material_53</t>
  </si>
  <si>
    <t>Material_99</t>
  </si>
  <si>
    <t>Material_50</t>
  </si>
  <si>
    <t>Material_31</t>
  </si>
  <si>
    <t>Material_85</t>
  </si>
  <si>
    <t>Material_57</t>
  </si>
  <si>
    <t>Material_93</t>
  </si>
  <si>
    <t>Material_82</t>
  </si>
  <si>
    <t>Material_22</t>
  </si>
  <si>
    <t>Material_27</t>
  </si>
  <si>
    <t>Material_74</t>
  </si>
  <si>
    <t>Material_94</t>
  </si>
  <si>
    <t>Material_45</t>
  </si>
  <si>
    <t>Material_7</t>
  </si>
  <si>
    <t>Material_83</t>
  </si>
  <si>
    <t>Material_34</t>
  </si>
  <si>
    <t>Material_15</t>
  </si>
  <si>
    <t>Material_60</t>
  </si>
  <si>
    <t>Material_52</t>
  </si>
  <si>
    <t>Material_61</t>
  </si>
  <si>
    <t>Material_39</t>
  </si>
  <si>
    <t>Material_96</t>
  </si>
  <si>
    <t>Material_69</t>
  </si>
  <si>
    <t>Material_30</t>
  </si>
  <si>
    <t>Material_49</t>
  </si>
  <si>
    <t>Material_88</t>
  </si>
  <si>
    <t>Material_91</t>
  </si>
  <si>
    <t>Material_56</t>
  </si>
  <si>
    <t>Material_2</t>
  </si>
  <si>
    <t>Material_37</t>
  </si>
  <si>
    <t>Material_58</t>
  </si>
  <si>
    <t>Material_87</t>
  </si>
  <si>
    <t>Material_41</t>
  </si>
  <si>
    <t>Material_6</t>
  </si>
  <si>
    <t>Material_13</t>
  </si>
  <si>
    <t>Material_46</t>
  </si>
  <si>
    <t>Material_79</t>
  </si>
  <si>
    <t>Material_84</t>
  </si>
  <si>
    <t>Material_35</t>
  </si>
  <si>
    <t>Material_43</t>
  </si>
  <si>
    <t>Material_33</t>
  </si>
  <si>
    <t>Material_75</t>
  </si>
  <si>
    <t>Material_51</t>
  </si>
  <si>
    <t>Material_76</t>
  </si>
  <si>
    <t>Material_25</t>
  </si>
  <si>
    <t>Material_67</t>
  </si>
  <si>
    <t>Material_89</t>
  </si>
  <si>
    <t>Material_24</t>
  </si>
  <si>
    <t>Material_71</t>
  </si>
  <si>
    <t>Material_9</t>
  </si>
  <si>
    <t>Material_14</t>
  </si>
  <si>
    <t>Material_29</t>
  </si>
  <si>
    <t>Material_4</t>
  </si>
  <si>
    <t>Material_80</t>
  </si>
  <si>
    <t>Material_12</t>
  </si>
  <si>
    <t>Material_8</t>
  </si>
  <si>
    <t>Material_28</t>
  </si>
  <si>
    <t>Material_16</t>
  </si>
  <si>
    <t>Material_78</t>
  </si>
  <si>
    <t>Material_17</t>
  </si>
  <si>
    <t>Material_98</t>
  </si>
  <si>
    <t>Material_73</t>
  </si>
  <si>
    <t>Material_90</t>
  </si>
  <si>
    <t>Material_38</t>
  </si>
  <si>
    <t>Material_10</t>
  </si>
  <si>
    <t>Material_59</t>
  </si>
  <si>
    <t>Material_36</t>
  </si>
  <si>
    <t>Material_55</t>
  </si>
  <si>
    <t>Material_86</t>
  </si>
  <si>
    <t>Material_42</t>
  </si>
  <si>
    <t>Material_21</t>
  </si>
  <si>
    <t>Material_100</t>
  </si>
  <si>
    <t>Material_23</t>
  </si>
  <si>
    <t>Material_63</t>
  </si>
  <si>
    <t>Material_26</t>
  </si>
  <si>
    <t>Material_70</t>
  </si>
  <si>
    <t>Material_92</t>
  </si>
  <si>
    <t>Material_3</t>
  </si>
  <si>
    <t>Material_1</t>
  </si>
  <si>
    <t>Material_66</t>
  </si>
  <si>
    <t>Material_62</t>
  </si>
  <si>
    <t>Material_81</t>
  </si>
  <si>
    <t>Material_47</t>
  </si>
  <si>
    <t>Material_95</t>
  </si>
  <si>
    <t>Material_18</t>
  </si>
  <si>
    <t>Material_40</t>
  </si>
  <si>
    <t>Material_32</t>
  </si>
  <si>
    <t>Material_54</t>
  </si>
  <si>
    <t>Material_48</t>
  </si>
  <si>
    <t>Material_72</t>
  </si>
  <si>
    <t>Material_65</t>
  </si>
  <si>
    <t>Chemical</t>
  </si>
  <si>
    <t>Plastic</t>
  </si>
  <si>
    <t>Fabric</t>
  </si>
  <si>
    <t>Metal</t>
  </si>
  <si>
    <t>Composite</t>
  </si>
  <si>
    <t>litre</t>
  </si>
  <si>
    <t>ton</t>
  </si>
  <si>
    <t>pcs</t>
  </si>
  <si>
    <t>kg</t>
  </si>
  <si>
    <t>m</t>
  </si>
  <si>
    <t>Supplier_40</t>
  </si>
  <si>
    <t>Supplier_42</t>
  </si>
  <si>
    <t>Supplier_23</t>
  </si>
  <si>
    <t>Supplier_29</t>
  </si>
  <si>
    <t>Supplier_45</t>
  </si>
  <si>
    <t>Supplier_28</t>
  </si>
  <si>
    <t>Supplier_2</t>
  </si>
  <si>
    <t>Supplier_11</t>
  </si>
  <si>
    <t>Supplier_19</t>
  </si>
  <si>
    <t>Supplier_47</t>
  </si>
  <si>
    <t>Supplier_13</t>
  </si>
  <si>
    <t>Supplier_31</t>
  </si>
  <si>
    <t>Supplier_15</t>
  </si>
  <si>
    <t>Supplier_33</t>
  </si>
  <si>
    <t>Supplier_38</t>
  </si>
  <si>
    <t>Supplier_44</t>
  </si>
  <si>
    <t>Supplier_22</t>
  </si>
  <si>
    <t>Supplier_39</t>
  </si>
  <si>
    <t>Supplier_46</t>
  </si>
  <si>
    <t>Supplier_43</t>
  </si>
  <si>
    <t>Supplier_30</t>
  </si>
  <si>
    <t>Supplier_9</t>
  </si>
  <si>
    <t>Supplier_25</t>
  </si>
  <si>
    <t>Supplier_27</t>
  </si>
  <si>
    <t>Supplier_48</t>
  </si>
  <si>
    <t>Supplier_24</t>
  </si>
  <si>
    <t>Supplier_14</t>
  </si>
  <si>
    <t>Supplier_6</t>
  </si>
  <si>
    <t>Supplier_12</t>
  </si>
  <si>
    <t>Supplier_32</t>
  </si>
  <si>
    <t>Supplier_7</t>
  </si>
  <si>
    <t>Supplier_20</t>
  </si>
  <si>
    <t>Supplier_16</t>
  </si>
  <si>
    <t>Supplier_36</t>
  </si>
  <si>
    <t>Supplier_4</t>
  </si>
  <si>
    <t>Supplier_17</t>
  </si>
  <si>
    <t>Supplier_3</t>
  </si>
  <si>
    <t>Supplier_5</t>
  </si>
  <si>
    <t>Supplier_8</t>
  </si>
  <si>
    <t>Supplier_50</t>
  </si>
  <si>
    <t>Supplier_18</t>
  </si>
  <si>
    <t>Supplier_10</t>
  </si>
  <si>
    <t>Supplier_49</t>
  </si>
  <si>
    <t>Supplier_41</t>
  </si>
  <si>
    <t>Supplier_1</t>
  </si>
  <si>
    <t>Supplier_34</t>
  </si>
  <si>
    <t>Supplier_21</t>
  </si>
  <si>
    <t>Supplier_26</t>
  </si>
  <si>
    <t>Supplier_37</t>
  </si>
  <si>
    <t>Supplier_35</t>
  </si>
  <si>
    <t>Delhi</t>
  </si>
  <si>
    <t>Chennai</t>
  </si>
  <si>
    <t>Mumbai</t>
  </si>
  <si>
    <t>Pune</t>
  </si>
  <si>
    <t>Hyderabad</t>
  </si>
  <si>
    <t>Bangalore</t>
  </si>
  <si>
    <t>W4000</t>
  </si>
  <si>
    <t>W4001</t>
  </si>
  <si>
    <t>W4002</t>
  </si>
  <si>
    <t>W4003</t>
  </si>
  <si>
    <t>W4004</t>
  </si>
  <si>
    <t>W4005</t>
  </si>
  <si>
    <t>W4006</t>
  </si>
  <si>
    <t>W4007</t>
  </si>
  <si>
    <t>W4008</t>
  </si>
  <si>
    <t>W4009</t>
  </si>
  <si>
    <t>W4010</t>
  </si>
  <si>
    <t>W4011</t>
  </si>
  <si>
    <t>W4012</t>
  </si>
  <si>
    <t>W4013</t>
  </si>
  <si>
    <t>W4014</t>
  </si>
  <si>
    <t>W4015</t>
  </si>
  <si>
    <t>W4016</t>
  </si>
  <si>
    <t>W4017</t>
  </si>
  <si>
    <t>W4018</t>
  </si>
  <si>
    <t>W4019</t>
  </si>
  <si>
    <t>W4020</t>
  </si>
  <si>
    <t>W4021</t>
  </si>
  <si>
    <t>W4022</t>
  </si>
  <si>
    <t>W4023</t>
  </si>
  <si>
    <t>W4024</t>
  </si>
  <si>
    <t>W4025</t>
  </si>
  <si>
    <t>W4026</t>
  </si>
  <si>
    <t>W4027</t>
  </si>
  <si>
    <t>W4028</t>
  </si>
  <si>
    <t>W4029</t>
  </si>
  <si>
    <t>W4030</t>
  </si>
  <si>
    <t>W4031</t>
  </si>
  <si>
    <t>W4032</t>
  </si>
  <si>
    <t>W4033</t>
  </si>
  <si>
    <t>W4034</t>
  </si>
  <si>
    <t>W4035</t>
  </si>
  <si>
    <t>W4036</t>
  </si>
  <si>
    <t>W4037</t>
  </si>
  <si>
    <t>W4038</t>
  </si>
  <si>
    <t>W4039</t>
  </si>
  <si>
    <t>W4040</t>
  </si>
  <si>
    <t>W4041</t>
  </si>
  <si>
    <t>W4042</t>
  </si>
  <si>
    <t>W4043</t>
  </si>
  <si>
    <t>W4044</t>
  </si>
  <si>
    <t>W4045</t>
  </si>
  <si>
    <t>W4046</t>
  </si>
  <si>
    <t>W4047</t>
  </si>
  <si>
    <t>W4048</t>
  </si>
  <si>
    <t>W4049</t>
  </si>
  <si>
    <t>W4050</t>
  </si>
  <si>
    <t>W4051</t>
  </si>
  <si>
    <t>W4052</t>
  </si>
  <si>
    <t>W4053</t>
  </si>
  <si>
    <t>W4054</t>
  </si>
  <si>
    <t>W4055</t>
  </si>
  <si>
    <t>W4056</t>
  </si>
  <si>
    <t>W4057</t>
  </si>
  <si>
    <t>W4058</t>
  </si>
  <si>
    <t>W4059</t>
  </si>
  <si>
    <t>W4060</t>
  </si>
  <si>
    <t>W4061</t>
  </si>
  <si>
    <t>W4062</t>
  </si>
  <si>
    <t>W4063</t>
  </si>
  <si>
    <t>W4064</t>
  </si>
  <si>
    <t>W4065</t>
  </si>
  <si>
    <t>W4066</t>
  </si>
  <si>
    <t>W4067</t>
  </si>
  <si>
    <t>W4068</t>
  </si>
  <si>
    <t>W4069</t>
  </si>
  <si>
    <t>W4070</t>
  </si>
  <si>
    <t>W4071</t>
  </si>
  <si>
    <t>W4072</t>
  </si>
  <si>
    <t>W4073</t>
  </si>
  <si>
    <t>W4074</t>
  </si>
  <si>
    <t>W4075</t>
  </si>
  <si>
    <t>W4076</t>
  </si>
  <si>
    <t>W4077</t>
  </si>
  <si>
    <t>W4078</t>
  </si>
  <si>
    <t>W4079</t>
  </si>
  <si>
    <t>W4080</t>
  </si>
  <si>
    <t>W4081</t>
  </si>
  <si>
    <t>W4082</t>
  </si>
  <si>
    <t>W4083</t>
  </si>
  <si>
    <t>W4084</t>
  </si>
  <si>
    <t>W4085</t>
  </si>
  <si>
    <t>W4086</t>
  </si>
  <si>
    <t>W4087</t>
  </si>
  <si>
    <t>W4088</t>
  </si>
  <si>
    <t>W4089</t>
  </si>
  <si>
    <t>W4090</t>
  </si>
  <si>
    <t>W4091</t>
  </si>
  <si>
    <t>W4092</t>
  </si>
  <si>
    <t>W4093</t>
  </si>
  <si>
    <t>W4094</t>
  </si>
  <si>
    <t>W4095</t>
  </si>
  <si>
    <t>W4096</t>
  </si>
  <si>
    <t>W4097</t>
  </si>
  <si>
    <t>W4098</t>
  </si>
  <si>
    <t>W4099</t>
  </si>
  <si>
    <t>W4100</t>
  </si>
  <si>
    <t>W4101</t>
  </si>
  <si>
    <t>W4102</t>
  </si>
  <si>
    <t>W4103</t>
  </si>
  <si>
    <t>W4104</t>
  </si>
  <si>
    <t>W4105</t>
  </si>
  <si>
    <t>W4106</t>
  </si>
  <si>
    <t>W4107</t>
  </si>
  <si>
    <t>W4108</t>
  </si>
  <si>
    <t>W4109</t>
  </si>
  <si>
    <t>W4110</t>
  </si>
  <si>
    <t>W4111</t>
  </si>
  <si>
    <t>W4112</t>
  </si>
  <si>
    <t>W4113</t>
  </si>
  <si>
    <t>W4114</t>
  </si>
  <si>
    <t>W4115</t>
  </si>
  <si>
    <t>W4116</t>
  </si>
  <si>
    <t>W4117</t>
  </si>
  <si>
    <t>W4118</t>
  </si>
  <si>
    <t>W4119</t>
  </si>
  <si>
    <t>W4120</t>
  </si>
  <si>
    <t>W4121</t>
  </si>
  <si>
    <t>W4122</t>
  </si>
  <si>
    <t>W4123</t>
  </si>
  <si>
    <t>W4124</t>
  </si>
  <si>
    <t>W4125</t>
  </si>
  <si>
    <t>W4126</t>
  </si>
  <si>
    <t>W4127</t>
  </si>
  <si>
    <t>W4128</t>
  </si>
  <si>
    <t>W4129</t>
  </si>
  <si>
    <t>W4130</t>
  </si>
  <si>
    <t>W4131</t>
  </si>
  <si>
    <t>W4132</t>
  </si>
  <si>
    <t>W4133</t>
  </si>
  <si>
    <t>W4134</t>
  </si>
  <si>
    <t>W4135</t>
  </si>
  <si>
    <t>W4136</t>
  </si>
  <si>
    <t>W4137</t>
  </si>
  <si>
    <t>W4138</t>
  </si>
  <si>
    <t>W4139</t>
  </si>
  <si>
    <t>W4140</t>
  </si>
  <si>
    <t>W4141</t>
  </si>
  <si>
    <t>W4142</t>
  </si>
  <si>
    <t>W4143</t>
  </si>
  <si>
    <t>W4144</t>
  </si>
  <si>
    <t>W4145</t>
  </si>
  <si>
    <t>W4146</t>
  </si>
  <si>
    <t>W4147</t>
  </si>
  <si>
    <t>W4148</t>
  </si>
  <si>
    <t>W4149</t>
  </si>
  <si>
    <t>W4150</t>
  </si>
  <si>
    <t>W4151</t>
  </si>
  <si>
    <t>W4152</t>
  </si>
  <si>
    <t>W4153</t>
  </si>
  <si>
    <t>W4154</t>
  </si>
  <si>
    <t>W4155</t>
  </si>
  <si>
    <t>W4156</t>
  </si>
  <si>
    <t>W4157</t>
  </si>
  <si>
    <t>W4158</t>
  </si>
  <si>
    <t>W4159</t>
  </si>
  <si>
    <t>W4160</t>
  </si>
  <si>
    <t>W4161</t>
  </si>
  <si>
    <t>W4162</t>
  </si>
  <si>
    <t>W4163</t>
  </si>
  <si>
    <t>W4164</t>
  </si>
  <si>
    <t>W4165</t>
  </si>
  <si>
    <t>W4166</t>
  </si>
  <si>
    <t>W4167</t>
  </si>
  <si>
    <t>W4168</t>
  </si>
  <si>
    <t>W4169</t>
  </si>
  <si>
    <t>W4170</t>
  </si>
  <si>
    <t>W4171</t>
  </si>
  <si>
    <t>W4172</t>
  </si>
  <si>
    <t>W4173</t>
  </si>
  <si>
    <t>W4174</t>
  </si>
  <si>
    <t>W4175</t>
  </si>
  <si>
    <t>W4176</t>
  </si>
  <si>
    <t>W4177</t>
  </si>
  <si>
    <t>W4178</t>
  </si>
  <si>
    <t>W4179</t>
  </si>
  <si>
    <t>W4180</t>
  </si>
  <si>
    <t>W4181</t>
  </si>
  <si>
    <t>W4182</t>
  </si>
  <si>
    <t>W4183</t>
  </si>
  <si>
    <t>W4184</t>
  </si>
  <si>
    <t>W4185</t>
  </si>
  <si>
    <t>W4186</t>
  </si>
  <si>
    <t>W4187</t>
  </si>
  <si>
    <t>W4188</t>
  </si>
  <si>
    <t>W4189</t>
  </si>
  <si>
    <t>W4190</t>
  </si>
  <si>
    <t>W4191</t>
  </si>
  <si>
    <t>W4192</t>
  </si>
  <si>
    <t>W4193</t>
  </si>
  <si>
    <t>W4194</t>
  </si>
  <si>
    <t>W4195</t>
  </si>
  <si>
    <t>W4196</t>
  </si>
  <si>
    <t>W4197</t>
  </si>
  <si>
    <t>W4198</t>
  </si>
  <si>
    <t>W4199</t>
  </si>
  <si>
    <t>W4200</t>
  </si>
  <si>
    <t>W4201</t>
  </si>
  <si>
    <t>W4202</t>
  </si>
  <si>
    <t>W4203</t>
  </si>
  <si>
    <t>W4204</t>
  </si>
  <si>
    <t>W4205</t>
  </si>
  <si>
    <t>W4206</t>
  </si>
  <si>
    <t>W4207</t>
  </si>
  <si>
    <t>W4208</t>
  </si>
  <si>
    <t>W4209</t>
  </si>
  <si>
    <t>W4210</t>
  </si>
  <si>
    <t>W4211</t>
  </si>
  <si>
    <t>W4212</t>
  </si>
  <si>
    <t>W4213</t>
  </si>
  <si>
    <t>W4214</t>
  </si>
  <si>
    <t>W4215</t>
  </si>
  <si>
    <t>W4216</t>
  </si>
  <si>
    <t>W4217</t>
  </si>
  <si>
    <t>W4218</t>
  </si>
  <si>
    <t>W4219</t>
  </si>
  <si>
    <t>W4220</t>
  </si>
  <si>
    <t>W4221</t>
  </si>
  <si>
    <t>W4222</t>
  </si>
  <si>
    <t>W4223</t>
  </si>
  <si>
    <t>W4224</t>
  </si>
  <si>
    <t>W4225</t>
  </si>
  <si>
    <t>W4226</t>
  </si>
  <si>
    <t>W4227</t>
  </si>
  <si>
    <t>W4228</t>
  </si>
  <si>
    <t>W4229</t>
  </si>
  <si>
    <t>W4230</t>
  </si>
  <si>
    <t>W4231</t>
  </si>
  <si>
    <t>W4232</t>
  </si>
  <si>
    <t>W4233</t>
  </si>
  <si>
    <t>W4234</t>
  </si>
  <si>
    <t>W4235</t>
  </si>
  <si>
    <t>W4236</t>
  </si>
  <si>
    <t>W4237</t>
  </si>
  <si>
    <t>W4238</t>
  </si>
  <si>
    <t>W4239</t>
  </si>
  <si>
    <t>W4240</t>
  </si>
  <si>
    <t>W4241</t>
  </si>
  <si>
    <t>W4242</t>
  </si>
  <si>
    <t>W4243</t>
  </si>
  <si>
    <t>W4244</t>
  </si>
  <si>
    <t>W4245</t>
  </si>
  <si>
    <t>W4246</t>
  </si>
  <si>
    <t>W4247</t>
  </si>
  <si>
    <t>W4248</t>
  </si>
  <si>
    <t>W4249</t>
  </si>
  <si>
    <t>W4250</t>
  </si>
  <si>
    <t>W4251</t>
  </si>
  <si>
    <t>W4252</t>
  </si>
  <si>
    <t>W4253</t>
  </si>
  <si>
    <t>W4254</t>
  </si>
  <si>
    <t>W4255</t>
  </si>
  <si>
    <t>W4256</t>
  </si>
  <si>
    <t>W4257</t>
  </si>
  <si>
    <t>W4258</t>
  </si>
  <si>
    <t>W4259</t>
  </si>
  <si>
    <t>W4260</t>
  </si>
  <si>
    <t>W4261</t>
  </si>
  <si>
    <t>W4262</t>
  </si>
  <si>
    <t>W4263</t>
  </si>
  <si>
    <t>W4264</t>
  </si>
  <si>
    <t>W4265</t>
  </si>
  <si>
    <t>W4266</t>
  </si>
  <si>
    <t>W4267</t>
  </si>
  <si>
    <t>W4268</t>
  </si>
  <si>
    <t>W4269</t>
  </si>
  <si>
    <t>W4270</t>
  </si>
  <si>
    <t>W4271</t>
  </si>
  <si>
    <t>W4272</t>
  </si>
  <si>
    <t>W4273</t>
  </si>
  <si>
    <t>W4274</t>
  </si>
  <si>
    <t>W4275</t>
  </si>
  <si>
    <t>W4276</t>
  </si>
  <si>
    <t>W4277</t>
  </si>
  <si>
    <t>W4278</t>
  </si>
  <si>
    <t>W4279</t>
  </si>
  <si>
    <t>W4280</t>
  </si>
  <si>
    <t>W4281</t>
  </si>
  <si>
    <t>W4282</t>
  </si>
  <si>
    <t>W4283</t>
  </si>
  <si>
    <t>W4284</t>
  </si>
  <si>
    <t>W4285</t>
  </si>
  <si>
    <t>W4286</t>
  </si>
  <si>
    <t>W4287</t>
  </si>
  <si>
    <t>W4288</t>
  </si>
  <si>
    <t>W4289</t>
  </si>
  <si>
    <t>W4290</t>
  </si>
  <si>
    <t>W4291</t>
  </si>
  <si>
    <t>W4292</t>
  </si>
  <si>
    <t>W4293</t>
  </si>
  <si>
    <t>W4294</t>
  </si>
  <si>
    <t>W4295</t>
  </si>
  <si>
    <t>W4296</t>
  </si>
  <si>
    <t>W4297</t>
  </si>
  <si>
    <t>W4298</t>
  </si>
  <si>
    <t>W4299</t>
  </si>
  <si>
    <t>W4300</t>
  </si>
  <si>
    <t>W4301</t>
  </si>
  <si>
    <t>W4302</t>
  </si>
  <si>
    <t>W4303</t>
  </si>
  <si>
    <t>W4304</t>
  </si>
  <si>
    <t>W4305</t>
  </si>
  <si>
    <t>W4306</t>
  </si>
  <si>
    <t>W4307</t>
  </si>
  <si>
    <t>W4308</t>
  </si>
  <si>
    <t>W4309</t>
  </si>
  <si>
    <t>W4310</t>
  </si>
  <si>
    <t>W4311</t>
  </si>
  <si>
    <t>W4312</t>
  </si>
  <si>
    <t>W4313</t>
  </si>
  <si>
    <t>W4314</t>
  </si>
  <si>
    <t>W4315</t>
  </si>
  <si>
    <t>W4316</t>
  </si>
  <si>
    <t>W4317</t>
  </si>
  <si>
    <t>W4318</t>
  </si>
  <si>
    <t>W4319</t>
  </si>
  <si>
    <t>W4320</t>
  </si>
  <si>
    <t>W4321</t>
  </si>
  <si>
    <t>W4322</t>
  </si>
  <si>
    <t>W4323</t>
  </si>
  <si>
    <t>W4324</t>
  </si>
  <si>
    <t>W4325</t>
  </si>
  <si>
    <t>W4326</t>
  </si>
  <si>
    <t>W4327</t>
  </si>
  <si>
    <t>W4328</t>
  </si>
  <si>
    <t>W4329</t>
  </si>
  <si>
    <t>W4330</t>
  </si>
  <si>
    <t>W4331</t>
  </si>
  <si>
    <t>W4332</t>
  </si>
  <si>
    <t>W4333</t>
  </si>
  <si>
    <t>W4334</t>
  </si>
  <si>
    <t>W4335</t>
  </si>
  <si>
    <t>W4336</t>
  </si>
  <si>
    <t>W4337</t>
  </si>
  <si>
    <t>W4338</t>
  </si>
  <si>
    <t>W4339</t>
  </si>
  <si>
    <t>W4340</t>
  </si>
  <si>
    <t>W4341</t>
  </si>
  <si>
    <t>W4342</t>
  </si>
  <si>
    <t>W4343</t>
  </si>
  <si>
    <t>W4344</t>
  </si>
  <si>
    <t>W4345</t>
  </si>
  <si>
    <t>W4346</t>
  </si>
  <si>
    <t>W4347</t>
  </si>
  <si>
    <t>W4348</t>
  </si>
  <si>
    <t>W4349</t>
  </si>
  <si>
    <t>W4350</t>
  </si>
  <si>
    <t>W4351</t>
  </si>
  <si>
    <t>W4352</t>
  </si>
  <si>
    <t>W4353</t>
  </si>
  <si>
    <t>W4354</t>
  </si>
  <si>
    <t>W4355</t>
  </si>
  <si>
    <t>W4356</t>
  </si>
  <si>
    <t>W4357</t>
  </si>
  <si>
    <t>W4358</t>
  </si>
  <si>
    <t>W4359</t>
  </si>
  <si>
    <t>W4360</t>
  </si>
  <si>
    <t>W4361</t>
  </si>
  <si>
    <t>W4362</t>
  </si>
  <si>
    <t>W4363</t>
  </si>
  <si>
    <t>W4364</t>
  </si>
  <si>
    <t>W4365</t>
  </si>
  <si>
    <t>W4366</t>
  </si>
  <si>
    <t>W4367</t>
  </si>
  <si>
    <t>W4368</t>
  </si>
  <si>
    <t>W4369</t>
  </si>
  <si>
    <t>W4370</t>
  </si>
  <si>
    <t>W4371</t>
  </si>
  <si>
    <t>W4372</t>
  </si>
  <si>
    <t>W4373</t>
  </si>
  <si>
    <t>W4374</t>
  </si>
  <si>
    <t>W4375</t>
  </si>
  <si>
    <t>W4376</t>
  </si>
  <si>
    <t>W4377</t>
  </si>
  <si>
    <t>W4378</t>
  </si>
  <si>
    <t>W4379</t>
  </si>
  <si>
    <t>W4380</t>
  </si>
  <si>
    <t>W4381</t>
  </si>
  <si>
    <t>W4382</t>
  </si>
  <si>
    <t>W4383</t>
  </si>
  <si>
    <t>W4384</t>
  </si>
  <si>
    <t>W4385</t>
  </si>
  <si>
    <t>W4386</t>
  </si>
  <si>
    <t>W4387</t>
  </si>
  <si>
    <t>W4388</t>
  </si>
  <si>
    <t>W4389</t>
  </si>
  <si>
    <t>W4390</t>
  </si>
  <si>
    <t>W4391</t>
  </si>
  <si>
    <t>W4392</t>
  </si>
  <si>
    <t>W4393</t>
  </si>
  <si>
    <t>W4394</t>
  </si>
  <si>
    <t>W4395</t>
  </si>
  <si>
    <t>W4396</t>
  </si>
  <si>
    <t>W4397</t>
  </si>
  <si>
    <t>W4398</t>
  </si>
  <si>
    <t>W4399</t>
  </si>
  <si>
    <t>W4400</t>
  </si>
  <si>
    <t>W4401</t>
  </si>
  <si>
    <t>W4402</t>
  </si>
  <si>
    <t>W4403</t>
  </si>
  <si>
    <t>W4404</t>
  </si>
  <si>
    <t>W4405</t>
  </si>
  <si>
    <t>W4406</t>
  </si>
  <si>
    <t>W4407</t>
  </si>
  <si>
    <t>W4408</t>
  </si>
  <si>
    <t>W4409</t>
  </si>
  <si>
    <t>W4410</t>
  </si>
  <si>
    <t>W4411</t>
  </si>
  <si>
    <t>W4412</t>
  </si>
  <si>
    <t>W4413</t>
  </si>
  <si>
    <t>W4414</t>
  </si>
  <si>
    <t>W4415</t>
  </si>
  <si>
    <t>W4416</t>
  </si>
  <si>
    <t>W4417</t>
  </si>
  <si>
    <t>W4418</t>
  </si>
  <si>
    <t>W4419</t>
  </si>
  <si>
    <t>W4420</t>
  </si>
  <si>
    <t>W4421</t>
  </si>
  <si>
    <t>W4422</t>
  </si>
  <si>
    <t>W4423</t>
  </si>
  <si>
    <t>W4424</t>
  </si>
  <si>
    <t>W4425</t>
  </si>
  <si>
    <t>W4426</t>
  </si>
  <si>
    <t>W4427</t>
  </si>
  <si>
    <t>W4428</t>
  </si>
  <si>
    <t>W4429</t>
  </si>
  <si>
    <t>W4430</t>
  </si>
  <si>
    <t>W4431</t>
  </si>
  <si>
    <t>W4432</t>
  </si>
  <si>
    <t>W4433</t>
  </si>
  <si>
    <t>W4434</t>
  </si>
  <si>
    <t>W4435</t>
  </si>
  <si>
    <t>W4436</t>
  </si>
  <si>
    <t>W4437</t>
  </si>
  <si>
    <t>W4438</t>
  </si>
  <si>
    <t>W4439</t>
  </si>
  <si>
    <t>W4440</t>
  </si>
  <si>
    <t>W4441</t>
  </si>
  <si>
    <t>W4442</t>
  </si>
  <si>
    <t>W4443</t>
  </si>
  <si>
    <t>W4444</t>
  </si>
  <si>
    <t>W4445</t>
  </si>
  <si>
    <t>W4446</t>
  </si>
  <si>
    <t>W4447</t>
  </si>
  <si>
    <t>W4448</t>
  </si>
  <si>
    <t>W4449</t>
  </si>
  <si>
    <t>W4450</t>
  </si>
  <si>
    <t>W4451</t>
  </si>
  <si>
    <t>W4452</t>
  </si>
  <si>
    <t>W4453</t>
  </si>
  <si>
    <t>W4454</t>
  </si>
  <si>
    <t>W4455</t>
  </si>
  <si>
    <t>W4456</t>
  </si>
  <si>
    <t>W4457</t>
  </si>
  <si>
    <t>W4458</t>
  </si>
  <si>
    <t>W4459</t>
  </si>
  <si>
    <t>W4460</t>
  </si>
  <si>
    <t>W4461</t>
  </si>
  <si>
    <t>W4462</t>
  </si>
  <si>
    <t>W4463</t>
  </si>
  <si>
    <t>W4464</t>
  </si>
  <si>
    <t>W4465</t>
  </si>
  <si>
    <t>W4466</t>
  </si>
  <si>
    <t>W4467</t>
  </si>
  <si>
    <t>W4468</t>
  </si>
  <si>
    <t>W4469</t>
  </si>
  <si>
    <t>W4470</t>
  </si>
  <si>
    <t>W4471</t>
  </si>
  <si>
    <t>W4472</t>
  </si>
  <si>
    <t>W4473</t>
  </si>
  <si>
    <t>W4474</t>
  </si>
  <si>
    <t>W4475</t>
  </si>
  <si>
    <t>W4476</t>
  </si>
  <si>
    <t>W4477</t>
  </si>
  <si>
    <t>W4478</t>
  </si>
  <si>
    <t>W4479</t>
  </si>
  <si>
    <t>W4480</t>
  </si>
  <si>
    <t>W4481</t>
  </si>
  <si>
    <t>W4482</t>
  </si>
  <si>
    <t>W4483</t>
  </si>
  <si>
    <t>W4484</t>
  </si>
  <si>
    <t>W4485</t>
  </si>
  <si>
    <t>W4486</t>
  </si>
  <si>
    <t>W4487</t>
  </si>
  <si>
    <t>W4488</t>
  </si>
  <si>
    <t>W4489</t>
  </si>
  <si>
    <t>W4490</t>
  </si>
  <si>
    <t>W4491</t>
  </si>
  <si>
    <t>W4492</t>
  </si>
  <si>
    <t>W4493</t>
  </si>
  <si>
    <t>W4494</t>
  </si>
  <si>
    <t>W4495</t>
  </si>
  <si>
    <t>W4496</t>
  </si>
  <si>
    <t>W4497</t>
  </si>
  <si>
    <t>W4498</t>
  </si>
  <si>
    <t>W4499</t>
  </si>
  <si>
    <t>Machine Failure</t>
  </si>
  <si>
    <t>Damaged</t>
  </si>
  <si>
    <t>Rejected</t>
  </si>
  <si>
    <t>Expired</t>
  </si>
  <si>
    <t>Process Loss</t>
  </si>
  <si>
    <t>Drill</t>
  </si>
  <si>
    <t>Milling</t>
  </si>
  <si>
    <t>CNC</t>
  </si>
  <si>
    <t>Lathe</t>
  </si>
  <si>
    <t>Injection Molding</t>
  </si>
  <si>
    <t>Delivery ID</t>
  </si>
  <si>
    <t>Supplier ID</t>
  </si>
  <si>
    <t>Material ID</t>
  </si>
  <si>
    <t>Order Date</t>
  </si>
  <si>
    <t>Delivery Date</t>
  </si>
  <si>
    <t>Delivered Quantity</t>
  </si>
  <si>
    <t>Rejection Qty</t>
  </si>
  <si>
    <t>Unit Cost</t>
  </si>
  <si>
    <t>Inventory ID</t>
  </si>
  <si>
    <t>Inventory Material ID</t>
  </si>
  <si>
    <t>Inventory Date</t>
  </si>
  <si>
    <t>Opening Stock</t>
  </si>
  <si>
    <t>Recevied Stock</t>
  </si>
  <si>
    <t>Issued Stock</t>
  </si>
  <si>
    <t>Closing Stock</t>
  </si>
  <si>
    <t>usage ID</t>
  </si>
  <si>
    <t>Usage material ID</t>
  </si>
  <si>
    <t>Usage Date</t>
  </si>
  <si>
    <t>Unit Consumption</t>
  </si>
  <si>
    <t>Department</t>
  </si>
  <si>
    <t>Usage Material Name</t>
  </si>
  <si>
    <t>Material Category</t>
  </si>
  <si>
    <t>Unit</t>
  </si>
  <si>
    <t xml:space="preserve">Supplier ID </t>
  </si>
  <si>
    <t>Supplier Name</t>
  </si>
  <si>
    <t>Location</t>
  </si>
  <si>
    <t xml:space="preserve">Wastage ID </t>
  </si>
  <si>
    <t>Wastage Material ID</t>
  </si>
  <si>
    <t>Scrap Date</t>
  </si>
  <si>
    <t>Scrap Qty</t>
  </si>
  <si>
    <t>Scrap Reason</t>
  </si>
  <si>
    <t>Machine Used</t>
  </si>
  <si>
    <t>Delivery Lead Time</t>
  </si>
  <si>
    <t>Row Labels</t>
  </si>
  <si>
    <t>Grand Total</t>
  </si>
  <si>
    <t>Jan</t>
  </si>
  <si>
    <t>Feb</t>
  </si>
  <si>
    <t>Mar</t>
  </si>
  <si>
    <t>Apr</t>
  </si>
  <si>
    <t>May</t>
  </si>
  <si>
    <t>Jun</t>
  </si>
  <si>
    <t>Jul</t>
  </si>
  <si>
    <t>Aug</t>
  </si>
  <si>
    <t>Sep</t>
  </si>
  <si>
    <t>Oct</t>
  </si>
  <si>
    <t>Nov</t>
  </si>
  <si>
    <t>Dec</t>
  </si>
  <si>
    <t>Sum of Opening Stock</t>
  </si>
  <si>
    <t>Sum of Recevied Stock</t>
  </si>
  <si>
    <t>Sum of Issued Stock</t>
  </si>
  <si>
    <t>Sum of Closing Stock</t>
  </si>
  <si>
    <t>Sum of Delivered Quantity</t>
  </si>
  <si>
    <t>Sum of Rejection Qty</t>
  </si>
  <si>
    <t>Column Labels</t>
  </si>
  <si>
    <t>Sum of Unit Consumption</t>
  </si>
  <si>
    <t>Sum of Scrap Qty</t>
  </si>
  <si>
    <t>(All)</t>
  </si>
  <si>
    <t>Months (Delivery Date)</t>
  </si>
  <si>
    <t>Max of Delivery Lead Time</t>
  </si>
  <si>
    <t>Holding cost</t>
  </si>
  <si>
    <t>`</t>
  </si>
  <si>
    <t>Sum of Holding cost</t>
  </si>
  <si>
    <t>Count of Department</t>
  </si>
  <si>
    <t>Usage material ID2</t>
  </si>
  <si>
    <t>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</si>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</sst>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4" x14ac:knownFonts="1">
    <font>
      <sz val="11"/>
      <color theme="1"/>
      <name val="Calibri"/>
      <family val="2"/>
      <scheme val="minor"/>
    </font>
    <font>
      <b/>
      <sz val="11"/>
      <color theme="1"/>
      <name val="Calibri"/>
      <family val="2"/>
      <scheme val="minor"/>
    </font>
    <font>
      <sz val="11"/>
      <color theme="1"/>
      <name val="Bauhaus 93"/>
      <family val="5"/>
    </font>
    <font>
      <b/>
      <sz val="14"/>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2" fillId="0" borderId="0" xfId="0" applyFont="1"/>
    <xf numFmtId="2" fontId="0" fillId="0" borderId="0" xfId="0" applyNumberFormat="1" applyAlignment="1">
      <alignment horizontal="center" vertical="center"/>
    </xf>
    <xf numFmtId="0" fontId="0" fillId="0" borderId="0" xfId="0" pivotButton="1"/>
    <xf numFmtId="0" fontId="0" fillId="0" borderId="0" xfId="0" applyAlignment="1">
      <alignment horizontal="left"/>
    </xf>
    <xf numFmtId="0" fontId="3" fillId="0" borderId="0" xfId="0" applyFont="1" applyAlignment="1">
      <alignment horizontal="center" vertical="center" readingOrder="1"/>
    </xf>
    <xf numFmtId="0" fontId="0" fillId="0" borderId="0" xfId="0" applyAlignment="1">
      <alignment wrapText="1"/>
    </xf>
    <xf numFmtId="164" fontId="0" fillId="0" borderId="0" xfId="0" applyNumberFormat="1"/>
    <xf numFmtId="165" fontId="0" fillId="0" borderId="0" xfId="0" applyNumberFormat="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xf>
  </cellXfs>
  <cellStyles count="1">
    <cellStyle name="Normal" xfId="0" builtinId="0"/>
  </cellStyles>
  <dxfs count="49">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quot;₹&quot;\ #,##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sz val="11"/>
        <color theme="1"/>
      </font>
    </dxf>
    <dxf>
      <border diagonalUp="0" diagonalDown="0">
        <left style="thin">
          <color rgb="FF7030A0"/>
        </left>
        <right style="thin">
          <color rgb="FF7030A0"/>
        </right>
        <top style="thin">
          <color rgb="FF7030A0"/>
        </top>
        <bottom style="thin">
          <color rgb="FF7030A0"/>
        </bottom>
        <vertical/>
        <horizontal/>
      </border>
    </dxf>
    <dxf>
      <font>
        <b/>
        <sz val="11"/>
        <color theme="1"/>
      </font>
    </dxf>
    <dxf>
      <font>
        <b/>
        <i val="0"/>
        <sz val="10"/>
        <name val="Calibri"/>
        <family val="2"/>
        <scheme val="minor"/>
      </font>
      <fill>
        <patternFill patternType="solid">
          <bgColor theme="0" tint="-4.9989318521683403E-2"/>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CC99FF"/>
        </patternFill>
      </fill>
      <border diagonalUp="0" diagonalDown="0">
        <left/>
        <right/>
        <top/>
        <bottom/>
        <vertical/>
        <horizontal/>
      </border>
    </dxf>
    <dxf>
      <font>
        <b/>
        <i val="0"/>
        <sz val="11"/>
        <name val="Calibri"/>
        <family val="2"/>
        <scheme val="minor"/>
      </font>
    </dxf>
    <dxf>
      <font>
        <sz val="10"/>
        <name val="Calibri"/>
        <family val="2"/>
        <scheme val="minor"/>
      </font>
    </dxf>
  </dxfs>
  <tableStyles count="5" defaultTableStyle="TableStyleMedium2" defaultPivotStyle="PivotStyleLight16">
    <tableStyle name="Slicer Style 1" pivot="0" table="0" count="9" xr9:uid="{60C609CA-45E3-4FDA-B100-8DDDD452D0F6}">
      <tableStyleElement type="wholeTable" dxfId="48"/>
      <tableStyleElement type="headerRow" dxfId="47"/>
    </tableStyle>
    <tableStyle name="Timeline Style 1" pivot="0" table="0" count="8" xr9:uid="{C6E0ED47-228A-43DB-999E-466FE5AC5B90}">
      <tableStyleElement type="wholeTable" dxfId="46"/>
      <tableStyleElement type="headerRow" dxfId="45"/>
    </tableStyle>
    <tableStyle name="Timeline Style 2" pivot="0" table="0" count="8" xr9:uid="{0582C501-72EF-49B0-A690-84F4B29673D6}">
      <tableStyleElement type="wholeTable" dxfId="44"/>
      <tableStyleElement type="headerRow" dxfId="43"/>
    </tableStyle>
    <tableStyle name="Timeline Style 3" pivot="0" table="0" count="8" xr9:uid="{206B48E0-5459-4844-985A-60CADA36C702}">
      <tableStyleElement type="wholeTable" dxfId="42"/>
      <tableStyleElement type="headerRow" dxfId="41"/>
    </tableStyle>
    <tableStyle name="Timeline Style 4" pivot="0" table="0" count="8" xr9:uid="{87059BC0-7290-4AB0-9127-EE44F7E59E20}">
      <tableStyleElement type="wholeTable" dxfId="40"/>
      <tableStyleElement type="headerRow" dxfId="39"/>
    </tableStyle>
  </tableStyles>
  <colors>
    <mruColors>
      <color rgb="FF9966FF"/>
      <color rgb="FFCC66FF"/>
      <color rgb="FFCCCCFF"/>
      <color rgb="FFCC99FF"/>
      <color rgb="FFFFFFFF"/>
      <color rgb="FFFFCCFF"/>
    </mruColors>
  </colors>
  <extLst>
    <ext xmlns:x14="http://schemas.microsoft.com/office/spreadsheetml/2009/9/main" uri="{46F421CA-312F-682f-3DD2-61675219B42D}">
      <x14:dxfs count="7">
        <dxf>
          <font>
            <color theme="3"/>
          </font>
        </dxf>
        <dxf>
          <font>
            <color theme="5"/>
          </font>
        </dxf>
        <dxf>
          <font>
            <color theme="4" tint="0.59996337778862885"/>
          </font>
        </dxf>
        <dxf>
          <font>
            <b/>
            <i val="0"/>
            <sz val="10"/>
            <name val="Calibri"/>
            <family val="2"/>
            <scheme val="minor"/>
          </font>
        </dxf>
        <dxf>
          <font>
            <b/>
            <i val="0"/>
            <sz val="10"/>
            <name val="Calibri"/>
            <family val="2"/>
            <scheme val="minor"/>
          </font>
        </dxf>
        <dxf>
          <font>
            <b val="0"/>
            <i val="0"/>
            <sz val="10"/>
            <name val="Calibri"/>
            <family val="2"/>
            <scheme val="minor"/>
          </font>
        </dxf>
        <dxf>
          <font>
            <sz val="1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UnselectedItemWithNoData" dxfId="0"/>
          </x14:slicerStyleElements>
        </x14:slicerStyle>
      </x14:slicerStyles>
    </ext>
    <ext xmlns:x15="http://schemas.microsoft.com/office/spreadsheetml/2010/11/main" uri="{A0A4C193-F2C1-4fcb-8827-314CF55A85BB}">
      <x15:dxfs count="24">
        <dxf>
          <fill>
            <patternFill patternType="solid">
              <fgColor theme="0" tint="-0.14996795556505021"/>
              <bgColor theme="7" tint="0.79998168889431442"/>
            </patternFill>
          </fill>
        </dxf>
        <dxf>
          <fill>
            <patternFill patternType="solid">
              <fgColor theme="0"/>
              <bgColor rgb="FFCCCCFF"/>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2">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5.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11/relationships/timelineCache" Target="timelineCaches/timelineCache2.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pivotCacheDefinition" Target="pivotCache/pivotCacheDefinition2.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 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Inventory</a:t>
            </a:r>
            <a:r>
              <a:rPr lang="en-IN" b="1" baseline="0">
                <a:solidFill>
                  <a:schemeClr val="tx2"/>
                </a:solidFill>
              </a:rPr>
              <a:t> Details</a:t>
            </a:r>
            <a:endParaRPr lang="en-IN" b="1">
              <a:solidFill>
                <a:schemeClr val="tx2"/>
              </a:solidFill>
            </a:endParaRPr>
          </a:p>
        </c:rich>
      </c:tx>
      <c:layout>
        <c:manualLayout>
          <c:xMode val="edge"/>
          <c:yMode val="edge"/>
          <c:x val="0.38136019971723345"/>
          <c:y val="3.45781466113416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C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C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40510760442586E-2"/>
          <c:y val="0.19479949874686719"/>
          <c:w val="0.88998386734901014"/>
          <c:h val="0.47892615396759614"/>
        </c:manualLayout>
      </c:layout>
      <c:barChart>
        <c:barDir val="col"/>
        <c:grouping val="clustered"/>
        <c:varyColors val="0"/>
        <c:ser>
          <c:idx val="0"/>
          <c:order val="0"/>
          <c:tx>
            <c:strRef>
              <c:f>'Pivot Table 1'!$B$3</c:f>
              <c:strCache>
                <c:ptCount val="1"/>
                <c:pt idx="0">
                  <c:v>Sum of Opening Stock</c:v>
                </c:pt>
              </c:strCache>
            </c:strRef>
          </c:tx>
          <c:spPr>
            <a:solidFill>
              <a:srgbClr val="7030A0"/>
            </a:solidFill>
            <a:ln>
              <a:noFill/>
            </a:ln>
            <a:effectLst/>
          </c:spPr>
          <c:invertIfNegative val="0"/>
          <c:cat>
            <c:strRef>
              <c:f>'Pivot Table 1'!$A$4:$A$5</c:f>
              <c:strCache>
                <c:ptCount val="1"/>
                <c:pt idx="0">
                  <c:v>Jul</c:v>
                </c:pt>
              </c:strCache>
            </c:strRef>
          </c:cat>
          <c:val>
            <c:numRef>
              <c:f>'Pivot Table 1'!$B$4:$B$5</c:f>
              <c:numCache>
                <c:formatCode>General</c:formatCode>
                <c:ptCount val="1"/>
                <c:pt idx="0">
                  <c:v>28142</c:v>
                </c:pt>
              </c:numCache>
            </c:numRef>
          </c:val>
          <c:extLst>
            <c:ext xmlns:c16="http://schemas.microsoft.com/office/drawing/2014/chart" uri="{C3380CC4-5D6E-409C-BE32-E72D297353CC}">
              <c16:uniqueId val="{00000000-657C-4CE5-BAF2-848EC2B2261E}"/>
            </c:ext>
          </c:extLst>
        </c:ser>
        <c:ser>
          <c:idx val="1"/>
          <c:order val="1"/>
          <c:tx>
            <c:strRef>
              <c:f>'Pivot Table 1'!$C$3</c:f>
              <c:strCache>
                <c:ptCount val="1"/>
                <c:pt idx="0">
                  <c:v>Sum of Recevied Stock</c:v>
                </c:pt>
              </c:strCache>
            </c:strRef>
          </c:tx>
          <c:spPr>
            <a:solidFill>
              <a:srgbClr val="CC66FF"/>
            </a:solidFill>
            <a:ln>
              <a:noFill/>
            </a:ln>
            <a:effectLst/>
          </c:spPr>
          <c:invertIfNegative val="0"/>
          <c:cat>
            <c:strRef>
              <c:f>'Pivot Table 1'!$A$4:$A$5</c:f>
              <c:strCache>
                <c:ptCount val="1"/>
                <c:pt idx="0">
                  <c:v>Jul</c:v>
                </c:pt>
              </c:strCache>
            </c:strRef>
          </c:cat>
          <c:val>
            <c:numRef>
              <c:f>'Pivot Table 1'!$C$4:$C$5</c:f>
              <c:numCache>
                <c:formatCode>General</c:formatCode>
                <c:ptCount val="1"/>
                <c:pt idx="0">
                  <c:v>11898</c:v>
                </c:pt>
              </c:numCache>
            </c:numRef>
          </c:val>
          <c:extLst>
            <c:ext xmlns:c16="http://schemas.microsoft.com/office/drawing/2014/chart" uri="{C3380CC4-5D6E-409C-BE32-E72D297353CC}">
              <c16:uniqueId val="{00000001-657C-4CE5-BAF2-848EC2B2261E}"/>
            </c:ext>
          </c:extLst>
        </c:ser>
        <c:ser>
          <c:idx val="2"/>
          <c:order val="2"/>
          <c:tx>
            <c:strRef>
              <c:f>'Pivot Table 1'!$D$3</c:f>
              <c:strCache>
                <c:ptCount val="1"/>
                <c:pt idx="0">
                  <c:v>Sum of Issued Stock</c:v>
                </c:pt>
              </c:strCache>
            </c:strRef>
          </c:tx>
          <c:spPr>
            <a:solidFill>
              <a:srgbClr val="CCCCFF"/>
            </a:solidFill>
            <a:ln>
              <a:noFill/>
            </a:ln>
            <a:effectLst/>
          </c:spPr>
          <c:invertIfNegative val="0"/>
          <c:cat>
            <c:strRef>
              <c:f>'Pivot Table 1'!$A$4:$A$5</c:f>
              <c:strCache>
                <c:ptCount val="1"/>
                <c:pt idx="0">
                  <c:v>Jul</c:v>
                </c:pt>
              </c:strCache>
            </c:strRef>
          </c:cat>
          <c:val>
            <c:numRef>
              <c:f>'Pivot Table 1'!$D$4:$D$5</c:f>
              <c:numCache>
                <c:formatCode>General</c:formatCode>
                <c:ptCount val="1"/>
                <c:pt idx="0">
                  <c:v>10572</c:v>
                </c:pt>
              </c:numCache>
            </c:numRef>
          </c:val>
          <c:extLst>
            <c:ext xmlns:c16="http://schemas.microsoft.com/office/drawing/2014/chart" uri="{C3380CC4-5D6E-409C-BE32-E72D297353CC}">
              <c16:uniqueId val="{00000002-657C-4CE5-BAF2-848EC2B2261E}"/>
            </c:ext>
          </c:extLst>
        </c:ser>
        <c:ser>
          <c:idx val="3"/>
          <c:order val="3"/>
          <c:tx>
            <c:strRef>
              <c:f>'Pivot Table 1'!$E$3</c:f>
              <c:strCache>
                <c:ptCount val="1"/>
                <c:pt idx="0">
                  <c:v>Sum of Closing Stock</c:v>
                </c:pt>
              </c:strCache>
            </c:strRef>
          </c:tx>
          <c:spPr>
            <a:solidFill>
              <a:schemeClr val="accent5">
                <a:lumMod val="60000"/>
                <a:lumOff val="40000"/>
              </a:schemeClr>
            </a:solidFill>
            <a:ln>
              <a:noFill/>
            </a:ln>
            <a:effectLst/>
          </c:spPr>
          <c:invertIfNegative val="0"/>
          <c:cat>
            <c:strRef>
              <c:f>'Pivot Table 1'!$A$4:$A$5</c:f>
              <c:strCache>
                <c:ptCount val="1"/>
                <c:pt idx="0">
                  <c:v>Jul</c:v>
                </c:pt>
              </c:strCache>
            </c:strRef>
          </c:cat>
          <c:val>
            <c:numRef>
              <c:f>'Pivot Table 1'!$E$4:$E$5</c:f>
              <c:numCache>
                <c:formatCode>General</c:formatCode>
                <c:ptCount val="1"/>
                <c:pt idx="0">
                  <c:v>29468</c:v>
                </c:pt>
              </c:numCache>
            </c:numRef>
          </c:val>
          <c:extLst>
            <c:ext xmlns:c16="http://schemas.microsoft.com/office/drawing/2014/chart" uri="{C3380CC4-5D6E-409C-BE32-E72D297353CC}">
              <c16:uniqueId val="{00000003-657C-4CE5-BAF2-848EC2B2261E}"/>
            </c:ext>
          </c:extLst>
        </c:ser>
        <c:dLbls>
          <c:showLegendKey val="0"/>
          <c:showVal val="0"/>
          <c:showCatName val="0"/>
          <c:showSerName val="0"/>
          <c:showPercent val="0"/>
          <c:showBubbleSize val="0"/>
        </c:dLbls>
        <c:gapWidth val="75"/>
        <c:overlap val="-25"/>
        <c:axId val="1073198208"/>
        <c:axId val="1073184288"/>
      </c:barChart>
      <c:catAx>
        <c:axId val="107319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184288"/>
        <c:crosses val="autoZero"/>
        <c:auto val="1"/>
        <c:lblAlgn val="ctr"/>
        <c:lblOffset val="100"/>
        <c:noMultiLvlLbl val="0"/>
      </c:catAx>
      <c:valAx>
        <c:axId val="107318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198208"/>
        <c:crosses val="autoZero"/>
        <c:crossBetween val="between"/>
      </c:valAx>
      <c:spPr>
        <a:noFill/>
        <a:ln>
          <a:noFill/>
        </a:ln>
        <a:effectLst/>
      </c:spPr>
    </c:plotArea>
    <c:legend>
      <c:legendPos val="b"/>
      <c:layout>
        <c:manualLayout>
          <c:xMode val="edge"/>
          <c:yMode val="edge"/>
          <c:x val="5.0000044346251986E-2"/>
          <c:y val="0.81922675607618356"/>
          <c:w val="0.9"/>
          <c:h val="0.105733822745840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 1!PivotTable5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C99FF"/>
          </a:solidFill>
          <a:ln>
            <a:solidFill>
              <a:srgbClr val="CC99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99FF"/>
          </a:solidFill>
          <a:ln>
            <a:solidFill>
              <a:srgbClr val="CC99FF"/>
            </a:solidFill>
          </a:ln>
          <a:effectLst/>
        </c:spPr>
      </c:pivotFmt>
    </c:pivotFmts>
    <c:plotArea>
      <c:layout/>
      <c:barChart>
        <c:barDir val="bar"/>
        <c:grouping val="clustered"/>
        <c:varyColors val="0"/>
        <c:ser>
          <c:idx val="0"/>
          <c:order val="0"/>
          <c:tx>
            <c:strRef>
              <c:f>'Pivot Table 1'!$B$26</c:f>
              <c:strCache>
                <c:ptCount val="1"/>
                <c:pt idx="0">
                  <c:v>Sum of Delivered Quantity</c:v>
                </c:pt>
              </c:strCache>
            </c:strRef>
          </c:tx>
          <c:spPr>
            <a:solidFill>
              <a:srgbClr val="CC99FF"/>
            </a:solidFill>
            <a:ln>
              <a:solidFill>
                <a:srgbClr val="CC99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1'!$A$27:$A$28</c:f>
              <c:strCache>
                <c:ptCount val="1"/>
                <c:pt idx="0">
                  <c:v>Apr</c:v>
                </c:pt>
              </c:strCache>
            </c:strRef>
          </c:cat>
          <c:val>
            <c:numRef>
              <c:f>'Pivot Table 1'!$B$27:$B$28</c:f>
              <c:numCache>
                <c:formatCode>General</c:formatCode>
                <c:ptCount val="1"/>
                <c:pt idx="0">
                  <c:v>8130</c:v>
                </c:pt>
              </c:numCache>
            </c:numRef>
          </c:val>
          <c:extLst>
            <c:ext xmlns:c16="http://schemas.microsoft.com/office/drawing/2014/chart" uri="{C3380CC4-5D6E-409C-BE32-E72D297353CC}">
              <c16:uniqueId val="{00000000-43D0-4663-B172-8C44D1FC2346}"/>
            </c:ext>
          </c:extLst>
        </c:ser>
        <c:ser>
          <c:idx val="1"/>
          <c:order val="1"/>
          <c:tx>
            <c:strRef>
              <c:f>'Pivot Table 1'!$C$26</c:f>
              <c:strCache>
                <c:ptCount val="1"/>
                <c:pt idx="0">
                  <c:v>Sum of Rejection 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1'!$A$27:$A$28</c:f>
              <c:strCache>
                <c:ptCount val="1"/>
                <c:pt idx="0">
                  <c:v>Apr</c:v>
                </c:pt>
              </c:strCache>
            </c:strRef>
          </c:cat>
          <c:val>
            <c:numRef>
              <c:f>'Pivot Table 1'!$C$27:$C$28</c:f>
              <c:numCache>
                <c:formatCode>General</c:formatCode>
                <c:ptCount val="1"/>
                <c:pt idx="0">
                  <c:v>255</c:v>
                </c:pt>
              </c:numCache>
            </c:numRef>
          </c:val>
          <c:extLst>
            <c:ext xmlns:c16="http://schemas.microsoft.com/office/drawing/2014/chart" uri="{C3380CC4-5D6E-409C-BE32-E72D297353CC}">
              <c16:uniqueId val="{00000001-43D0-4663-B172-8C44D1FC2346}"/>
            </c:ext>
          </c:extLst>
        </c:ser>
        <c:dLbls>
          <c:showLegendKey val="0"/>
          <c:showVal val="1"/>
          <c:showCatName val="0"/>
          <c:showSerName val="0"/>
          <c:showPercent val="0"/>
          <c:showBubbleSize val="0"/>
        </c:dLbls>
        <c:gapWidth val="75"/>
        <c:axId val="1801315647"/>
        <c:axId val="1801315167"/>
      </c:barChart>
      <c:catAx>
        <c:axId val="180131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15167"/>
        <c:crosses val="autoZero"/>
        <c:auto val="1"/>
        <c:lblAlgn val="ctr"/>
        <c:lblOffset val="100"/>
        <c:noMultiLvlLbl val="0"/>
      </c:catAx>
      <c:valAx>
        <c:axId val="180131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15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 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Raw Material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1'!$B$42</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1'!$A$43:$A$48</c:f>
              <c:strCache>
                <c:ptCount val="5"/>
                <c:pt idx="0">
                  <c:v>Maintenance</c:v>
                </c:pt>
                <c:pt idx="1">
                  <c:v>Logistics</c:v>
                </c:pt>
                <c:pt idx="2">
                  <c:v>Production</c:v>
                </c:pt>
                <c:pt idx="3">
                  <c:v>Quality</c:v>
                </c:pt>
                <c:pt idx="4">
                  <c:v>R&amp;D</c:v>
                </c:pt>
              </c:strCache>
            </c:strRef>
          </c:cat>
          <c:val>
            <c:numRef>
              <c:f>'Pivot Table 1'!$B$43:$B$48</c:f>
              <c:numCache>
                <c:formatCode>General</c:formatCode>
                <c:ptCount val="5"/>
                <c:pt idx="0">
                  <c:v>692</c:v>
                </c:pt>
                <c:pt idx="1">
                  <c:v>860</c:v>
                </c:pt>
                <c:pt idx="2">
                  <c:v>1089</c:v>
                </c:pt>
                <c:pt idx="3">
                  <c:v>1262</c:v>
                </c:pt>
                <c:pt idx="4">
                  <c:v>980</c:v>
                </c:pt>
              </c:numCache>
            </c:numRef>
          </c:val>
          <c:extLst>
            <c:ext xmlns:c16="http://schemas.microsoft.com/office/drawing/2014/chart" uri="{C3380CC4-5D6E-409C-BE32-E72D297353CC}">
              <c16:uniqueId val="{00000000-A535-42DE-B9C7-6E5D44509BBE}"/>
            </c:ext>
          </c:extLst>
        </c:ser>
        <c:dLbls>
          <c:showLegendKey val="0"/>
          <c:showVal val="1"/>
          <c:showCatName val="0"/>
          <c:showSerName val="0"/>
          <c:showPercent val="0"/>
          <c:showBubbleSize val="0"/>
        </c:dLbls>
        <c:gapWidth val="150"/>
        <c:overlap val="-25"/>
        <c:axId val="1843577599"/>
        <c:axId val="1843582879"/>
      </c:barChart>
      <c:catAx>
        <c:axId val="184357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582879"/>
        <c:crosses val="autoZero"/>
        <c:auto val="1"/>
        <c:lblAlgn val="ctr"/>
        <c:lblOffset val="100"/>
        <c:noMultiLvlLbl val="0"/>
      </c:catAx>
      <c:valAx>
        <c:axId val="1843582879"/>
        <c:scaling>
          <c:orientation val="minMax"/>
        </c:scaling>
        <c:delete val="1"/>
        <c:axPos val="l"/>
        <c:numFmt formatCode="General" sourceLinked="1"/>
        <c:majorTickMark val="none"/>
        <c:minorTickMark val="none"/>
        <c:tickLblPos val="nextTo"/>
        <c:crossAx val="18435775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 1!PivotTable8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1'!$B$58:$B$59</c:f>
              <c:strCache>
                <c:ptCount val="1"/>
                <c:pt idx="0">
                  <c:v>Lathe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 1'!$A$60:$A$72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1'!$B$60:$B$72</c:f>
              <c:numCache>
                <c:formatCode>General</c:formatCode>
                <c:ptCount val="12"/>
                <c:pt idx="0">
                  <c:v>300</c:v>
                </c:pt>
                <c:pt idx="1">
                  <c:v>189</c:v>
                </c:pt>
                <c:pt idx="2">
                  <c:v>202</c:v>
                </c:pt>
                <c:pt idx="3">
                  <c:v>210</c:v>
                </c:pt>
                <c:pt idx="4">
                  <c:v>325</c:v>
                </c:pt>
                <c:pt idx="5">
                  <c:v>141</c:v>
                </c:pt>
                <c:pt idx="6">
                  <c:v>307</c:v>
                </c:pt>
                <c:pt idx="7">
                  <c:v>69</c:v>
                </c:pt>
                <c:pt idx="8">
                  <c:v>289</c:v>
                </c:pt>
                <c:pt idx="9">
                  <c:v>135</c:v>
                </c:pt>
                <c:pt idx="10">
                  <c:v>205</c:v>
                </c:pt>
                <c:pt idx="11">
                  <c:v>203</c:v>
                </c:pt>
              </c:numCache>
            </c:numRef>
          </c:val>
          <c:smooth val="0"/>
          <c:extLst>
            <c:ext xmlns:c16="http://schemas.microsoft.com/office/drawing/2014/chart" uri="{C3380CC4-5D6E-409C-BE32-E72D297353CC}">
              <c16:uniqueId val="{00000000-681D-4615-8B82-AE0B3405CC5A}"/>
            </c:ext>
          </c:extLst>
        </c:ser>
        <c:dLbls>
          <c:showLegendKey val="0"/>
          <c:showVal val="0"/>
          <c:showCatName val="0"/>
          <c:showSerName val="0"/>
          <c:showPercent val="0"/>
          <c:showBubbleSize val="0"/>
        </c:dLbls>
        <c:marker val="1"/>
        <c:smooth val="0"/>
        <c:axId val="1722152815"/>
        <c:axId val="1722159055"/>
      </c:lineChart>
      <c:catAx>
        <c:axId val="172215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59055"/>
        <c:crosses val="autoZero"/>
        <c:auto val="1"/>
        <c:lblAlgn val="ctr"/>
        <c:lblOffset val="100"/>
        <c:noMultiLvlLbl val="0"/>
      </c:catAx>
      <c:valAx>
        <c:axId val="172215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5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 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Top 10 Max Delivery</a:t>
            </a:r>
            <a:r>
              <a:rPr lang="en-IN" b="1" baseline="0">
                <a:solidFill>
                  <a:schemeClr val="tx2"/>
                </a:solidFill>
              </a:rPr>
              <a:t> Lead Time</a:t>
            </a:r>
            <a:endParaRPr lang="en-IN"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1'!$B$77:$B$78</c:f>
              <c:strCache>
                <c:ptCount val="1"/>
                <c:pt idx="0">
                  <c:v>S8</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1'!$B$79</c:f>
              <c:numCache>
                <c:formatCode>General</c:formatCode>
                <c:ptCount val="1"/>
                <c:pt idx="0">
                  <c:v>19</c:v>
                </c:pt>
              </c:numCache>
            </c:numRef>
          </c:val>
          <c:extLst>
            <c:ext xmlns:c16="http://schemas.microsoft.com/office/drawing/2014/chart" uri="{C3380CC4-5D6E-409C-BE32-E72D297353CC}">
              <c16:uniqueId val="{00000000-016C-4FB9-82F9-6D214B398931}"/>
            </c:ext>
          </c:extLst>
        </c:ser>
        <c:ser>
          <c:idx val="1"/>
          <c:order val="1"/>
          <c:tx>
            <c:strRef>
              <c:f>'Pivot Table 1'!$C$77:$C$78</c:f>
              <c:strCache>
                <c:ptCount val="1"/>
                <c:pt idx="0">
                  <c:v>S7</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1'!$C$79</c:f>
              <c:numCache>
                <c:formatCode>General</c:formatCode>
                <c:ptCount val="1"/>
                <c:pt idx="0">
                  <c:v>17</c:v>
                </c:pt>
              </c:numCache>
            </c:numRef>
          </c:val>
          <c:extLst>
            <c:ext xmlns:c16="http://schemas.microsoft.com/office/drawing/2014/chart" uri="{C3380CC4-5D6E-409C-BE32-E72D297353CC}">
              <c16:uniqueId val="{00000002-B1C9-4A89-BEC6-1BE6D5677ADE}"/>
            </c:ext>
          </c:extLst>
        </c:ser>
        <c:ser>
          <c:idx val="2"/>
          <c:order val="2"/>
          <c:tx>
            <c:strRef>
              <c:f>'Pivot Table 1'!$D$77:$D$78</c:f>
              <c:strCache>
                <c:ptCount val="1"/>
                <c:pt idx="0">
                  <c:v>S48</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1'!$D$79</c:f>
              <c:numCache>
                <c:formatCode>General</c:formatCode>
                <c:ptCount val="1"/>
                <c:pt idx="0">
                  <c:v>17</c:v>
                </c:pt>
              </c:numCache>
            </c:numRef>
          </c:val>
          <c:extLst>
            <c:ext xmlns:c16="http://schemas.microsoft.com/office/drawing/2014/chart" uri="{C3380CC4-5D6E-409C-BE32-E72D297353CC}">
              <c16:uniqueId val="{00000003-B1C9-4A89-BEC6-1BE6D5677ADE}"/>
            </c:ext>
          </c:extLst>
        </c:ser>
        <c:ser>
          <c:idx val="3"/>
          <c:order val="3"/>
          <c:tx>
            <c:strRef>
              <c:f>'Pivot Table 1'!$E$77:$E$78</c:f>
              <c:strCache>
                <c:ptCount val="1"/>
                <c:pt idx="0">
                  <c:v>S46</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1'!$E$79</c:f>
              <c:numCache>
                <c:formatCode>General</c:formatCode>
                <c:ptCount val="1"/>
                <c:pt idx="0">
                  <c:v>18</c:v>
                </c:pt>
              </c:numCache>
            </c:numRef>
          </c:val>
          <c:extLst>
            <c:ext xmlns:c16="http://schemas.microsoft.com/office/drawing/2014/chart" uri="{C3380CC4-5D6E-409C-BE32-E72D297353CC}">
              <c16:uniqueId val="{00000004-B1C9-4A89-BEC6-1BE6D5677ADE}"/>
            </c:ext>
          </c:extLst>
        </c:ser>
        <c:ser>
          <c:idx val="4"/>
          <c:order val="4"/>
          <c:tx>
            <c:strRef>
              <c:f>'Pivot Table 1'!$F$77:$F$78</c:f>
              <c:strCache>
                <c:ptCount val="1"/>
                <c:pt idx="0">
                  <c:v>S42</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1'!$F$79</c:f>
              <c:numCache>
                <c:formatCode>General</c:formatCode>
                <c:ptCount val="1"/>
                <c:pt idx="0">
                  <c:v>17</c:v>
                </c:pt>
              </c:numCache>
            </c:numRef>
          </c:val>
          <c:extLst>
            <c:ext xmlns:c16="http://schemas.microsoft.com/office/drawing/2014/chart" uri="{C3380CC4-5D6E-409C-BE32-E72D297353CC}">
              <c16:uniqueId val="{00000005-B1C9-4A89-BEC6-1BE6D5677ADE}"/>
            </c:ext>
          </c:extLst>
        </c:ser>
        <c:ser>
          <c:idx val="5"/>
          <c:order val="5"/>
          <c:tx>
            <c:strRef>
              <c:f>'Pivot Table 1'!$G$77:$G$78</c:f>
              <c:strCache>
                <c:ptCount val="1"/>
                <c:pt idx="0">
                  <c:v>S41</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1'!$G$79</c:f>
              <c:numCache>
                <c:formatCode>General</c:formatCode>
                <c:ptCount val="1"/>
                <c:pt idx="0">
                  <c:v>20</c:v>
                </c:pt>
              </c:numCache>
            </c:numRef>
          </c:val>
          <c:extLst>
            <c:ext xmlns:c16="http://schemas.microsoft.com/office/drawing/2014/chart" uri="{C3380CC4-5D6E-409C-BE32-E72D297353CC}">
              <c16:uniqueId val="{00000006-B1C9-4A89-BEC6-1BE6D5677ADE}"/>
            </c:ext>
          </c:extLst>
        </c:ser>
        <c:ser>
          <c:idx val="6"/>
          <c:order val="6"/>
          <c:tx>
            <c:strRef>
              <c:f>'Pivot Table 1'!$H$77:$H$78</c:f>
              <c:strCache>
                <c:ptCount val="1"/>
                <c:pt idx="0">
                  <c:v>S37</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1'!$H$79</c:f>
              <c:numCache>
                <c:formatCode>General</c:formatCode>
                <c:ptCount val="1"/>
                <c:pt idx="0">
                  <c:v>17</c:v>
                </c:pt>
              </c:numCache>
            </c:numRef>
          </c:val>
          <c:extLst>
            <c:ext xmlns:c16="http://schemas.microsoft.com/office/drawing/2014/chart" uri="{C3380CC4-5D6E-409C-BE32-E72D297353CC}">
              <c16:uniqueId val="{00000007-B1C9-4A89-BEC6-1BE6D5677ADE}"/>
            </c:ext>
          </c:extLst>
        </c:ser>
        <c:ser>
          <c:idx val="7"/>
          <c:order val="7"/>
          <c:tx>
            <c:strRef>
              <c:f>'Pivot Table 1'!$I$77:$I$78</c:f>
              <c:strCache>
                <c:ptCount val="1"/>
                <c:pt idx="0">
                  <c:v>S35</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1'!$I$79</c:f>
              <c:numCache>
                <c:formatCode>General</c:formatCode>
                <c:ptCount val="1"/>
                <c:pt idx="0">
                  <c:v>20</c:v>
                </c:pt>
              </c:numCache>
            </c:numRef>
          </c:val>
          <c:extLst>
            <c:ext xmlns:c16="http://schemas.microsoft.com/office/drawing/2014/chart" uri="{C3380CC4-5D6E-409C-BE32-E72D297353CC}">
              <c16:uniqueId val="{00000008-B1C9-4A89-BEC6-1BE6D5677ADE}"/>
            </c:ext>
          </c:extLst>
        </c:ser>
        <c:ser>
          <c:idx val="8"/>
          <c:order val="8"/>
          <c:tx>
            <c:strRef>
              <c:f>'Pivot Table 1'!$J$77:$J$78</c:f>
              <c:strCache>
                <c:ptCount val="1"/>
                <c:pt idx="0">
                  <c:v>S30</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1'!$J$79</c:f>
              <c:numCache>
                <c:formatCode>General</c:formatCode>
                <c:ptCount val="1"/>
                <c:pt idx="0">
                  <c:v>19</c:v>
                </c:pt>
              </c:numCache>
            </c:numRef>
          </c:val>
          <c:extLst>
            <c:ext xmlns:c16="http://schemas.microsoft.com/office/drawing/2014/chart" uri="{C3380CC4-5D6E-409C-BE32-E72D297353CC}">
              <c16:uniqueId val="{00000009-B1C9-4A89-BEC6-1BE6D5677ADE}"/>
            </c:ext>
          </c:extLst>
        </c:ser>
        <c:ser>
          <c:idx val="9"/>
          <c:order val="9"/>
          <c:tx>
            <c:strRef>
              <c:f>'Pivot Table 1'!$K$77:$K$78</c:f>
              <c:strCache>
                <c:ptCount val="1"/>
                <c:pt idx="0">
                  <c:v>S3</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1'!$K$79</c:f>
              <c:numCache>
                <c:formatCode>General</c:formatCode>
                <c:ptCount val="1"/>
                <c:pt idx="0">
                  <c:v>17</c:v>
                </c:pt>
              </c:numCache>
            </c:numRef>
          </c:val>
          <c:extLst>
            <c:ext xmlns:c16="http://schemas.microsoft.com/office/drawing/2014/chart" uri="{C3380CC4-5D6E-409C-BE32-E72D297353CC}">
              <c16:uniqueId val="{0000000A-B1C9-4A89-BEC6-1BE6D5677ADE}"/>
            </c:ext>
          </c:extLst>
        </c:ser>
        <c:ser>
          <c:idx val="10"/>
          <c:order val="10"/>
          <c:tx>
            <c:strRef>
              <c:f>'Pivot Table 1'!$L$77:$L$78</c:f>
              <c:strCache>
                <c:ptCount val="1"/>
                <c:pt idx="0">
                  <c:v>S16</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1'!$L$79</c:f>
              <c:numCache>
                <c:formatCode>General</c:formatCode>
                <c:ptCount val="1"/>
                <c:pt idx="0">
                  <c:v>19</c:v>
                </c:pt>
              </c:numCache>
            </c:numRef>
          </c:val>
          <c:extLst>
            <c:ext xmlns:c16="http://schemas.microsoft.com/office/drawing/2014/chart" uri="{C3380CC4-5D6E-409C-BE32-E72D297353CC}">
              <c16:uniqueId val="{0000000B-B1C9-4A89-BEC6-1BE6D5677ADE}"/>
            </c:ext>
          </c:extLst>
        </c:ser>
        <c:ser>
          <c:idx val="11"/>
          <c:order val="11"/>
          <c:tx>
            <c:strRef>
              <c:f>'Pivot Table 1'!$M$77:$M$78</c:f>
              <c:strCache>
                <c:ptCount val="1"/>
                <c:pt idx="0">
                  <c:v>S13</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1'!$M$79</c:f>
              <c:numCache>
                <c:formatCode>General</c:formatCode>
                <c:ptCount val="1"/>
                <c:pt idx="0">
                  <c:v>18</c:v>
                </c:pt>
              </c:numCache>
            </c:numRef>
          </c:val>
          <c:extLst>
            <c:ext xmlns:c16="http://schemas.microsoft.com/office/drawing/2014/chart" uri="{C3380CC4-5D6E-409C-BE32-E72D297353CC}">
              <c16:uniqueId val="{0000000C-B1C9-4A89-BEC6-1BE6D5677ADE}"/>
            </c:ext>
          </c:extLst>
        </c:ser>
        <c:ser>
          <c:idx val="12"/>
          <c:order val="12"/>
          <c:tx>
            <c:strRef>
              <c:f>'Pivot Table 1'!$N$77:$N$78</c:f>
              <c:strCache>
                <c:ptCount val="1"/>
                <c:pt idx="0">
                  <c:v>S1</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1'!$A$79</c:f>
              <c:strCache>
                <c:ptCount val="1"/>
                <c:pt idx="0">
                  <c:v>Total</c:v>
                </c:pt>
              </c:strCache>
            </c:strRef>
          </c:cat>
          <c:val>
            <c:numRef>
              <c:f>'Pivot Table 1'!$N$79</c:f>
              <c:numCache>
                <c:formatCode>General</c:formatCode>
                <c:ptCount val="1"/>
                <c:pt idx="0">
                  <c:v>19</c:v>
                </c:pt>
              </c:numCache>
            </c:numRef>
          </c:val>
          <c:extLst>
            <c:ext xmlns:c16="http://schemas.microsoft.com/office/drawing/2014/chart" uri="{C3380CC4-5D6E-409C-BE32-E72D297353CC}">
              <c16:uniqueId val="{00000000-030C-488A-B65C-E01F7C1AF928}"/>
            </c:ext>
          </c:extLst>
        </c:ser>
        <c:dLbls>
          <c:dLblPos val="outEnd"/>
          <c:showLegendKey val="0"/>
          <c:showVal val="1"/>
          <c:showCatName val="0"/>
          <c:showSerName val="0"/>
          <c:showPercent val="0"/>
          <c:showBubbleSize val="0"/>
        </c:dLbls>
        <c:gapWidth val="75"/>
        <c:axId val="1101143856"/>
        <c:axId val="1101148176"/>
      </c:barChart>
      <c:catAx>
        <c:axId val="110114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148176"/>
        <c:crosses val="autoZero"/>
        <c:auto val="1"/>
        <c:lblAlgn val="ctr"/>
        <c:lblOffset val="100"/>
        <c:noMultiLvlLbl val="0"/>
      </c:catAx>
      <c:valAx>
        <c:axId val="1101148176"/>
        <c:scaling>
          <c:orientation val="minMax"/>
        </c:scaling>
        <c:delete val="1"/>
        <c:axPos val="l"/>
        <c:numFmt formatCode="General" sourceLinked="1"/>
        <c:majorTickMark val="none"/>
        <c:minorTickMark val="none"/>
        <c:tickLblPos val="nextTo"/>
        <c:crossAx val="1101143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 1!PivotTable4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3"/>
        <c:spPr>
          <a:ln w="28575" cap="rnd">
            <a:solidFill>
              <a:srgbClr val="9966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1'!$B$93</c:f>
              <c:strCache>
                <c:ptCount val="1"/>
                <c:pt idx="0">
                  <c:v>Sum of Delivered Quantity</c:v>
                </c:pt>
              </c:strCache>
            </c:strRef>
          </c:tx>
          <c:spPr>
            <a:ln w="28575" cap="rnd">
              <a:solidFill>
                <a:srgbClr val="9966F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1'!$A$94:$A$106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1'!$B$94:$B$106</c:f>
              <c:numCache>
                <c:formatCode>General</c:formatCode>
                <c:ptCount val="12"/>
                <c:pt idx="0">
                  <c:v>2503</c:v>
                </c:pt>
                <c:pt idx="1">
                  <c:v>1760</c:v>
                </c:pt>
                <c:pt idx="2">
                  <c:v>2318</c:v>
                </c:pt>
                <c:pt idx="3">
                  <c:v>2073</c:v>
                </c:pt>
                <c:pt idx="4">
                  <c:v>1177</c:v>
                </c:pt>
                <c:pt idx="5">
                  <c:v>1285</c:v>
                </c:pt>
                <c:pt idx="6">
                  <c:v>2211</c:v>
                </c:pt>
                <c:pt idx="7">
                  <c:v>2794</c:v>
                </c:pt>
                <c:pt idx="8">
                  <c:v>4105</c:v>
                </c:pt>
                <c:pt idx="9">
                  <c:v>3109</c:v>
                </c:pt>
                <c:pt idx="10">
                  <c:v>1993</c:v>
                </c:pt>
                <c:pt idx="11">
                  <c:v>1747</c:v>
                </c:pt>
              </c:numCache>
            </c:numRef>
          </c:val>
          <c:smooth val="0"/>
          <c:extLst>
            <c:ext xmlns:c16="http://schemas.microsoft.com/office/drawing/2014/chart" uri="{C3380CC4-5D6E-409C-BE32-E72D297353CC}">
              <c16:uniqueId val="{00000005-4768-43E3-8A72-95BB6EFE0DC9}"/>
            </c:ext>
          </c:extLst>
        </c:ser>
        <c:ser>
          <c:idx val="1"/>
          <c:order val="1"/>
          <c:tx>
            <c:strRef>
              <c:f>'Pivot Table 1'!$C$93</c:f>
              <c:strCache>
                <c:ptCount val="1"/>
                <c:pt idx="0">
                  <c:v>Sum of Rejection Qty</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1'!$A$94:$A$106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1'!$C$94:$C$106</c:f>
              <c:numCache>
                <c:formatCode>General</c:formatCode>
                <c:ptCount val="12"/>
                <c:pt idx="0">
                  <c:v>79</c:v>
                </c:pt>
                <c:pt idx="1">
                  <c:v>103</c:v>
                </c:pt>
                <c:pt idx="2">
                  <c:v>130</c:v>
                </c:pt>
                <c:pt idx="3">
                  <c:v>60</c:v>
                </c:pt>
                <c:pt idx="4">
                  <c:v>83</c:v>
                </c:pt>
                <c:pt idx="5">
                  <c:v>64</c:v>
                </c:pt>
                <c:pt idx="6">
                  <c:v>103</c:v>
                </c:pt>
                <c:pt idx="7">
                  <c:v>61</c:v>
                </c:pt>
                <c:pt idx="8">
                  <c:v>191</c:v>
                </c:pt>
                <c:pt idx="9">
                  <c:v>141</c:v>
                </c:pt>
                <c:pt idx="10">
                  <c:v>108</c:v>
                </c:pt>
                <c:pt idx="11">
                  <c:v>79</c:v>
                </c:pt>
              </c:numCache>
            </c:numRef>
          </c:val>
          <c:smooth val="0"/>
          <c:extLst>
            <c:ext xmlns:c16="http://schemas.microsoft.com/office/drawing/2014/chart" uri="{C3380CC4-5D6E-409C-BE32-E72D297353CC}">
              <c16:uniqueId val="{00000073-4768-43E3-8A72-95BB6EFE0DC9}"/>
            </c:ext>
          </c:extLst>
        </c:ser>
        <c:dLbls>
          <c:dLblPos val="t"/>
          <c:showLegendKey val="0"/>
          <c:showVal val="1"/>
          <c:showCatName val="0"/>
          <c:showSerName val="0"/>
          <c:showPercent val="0"/>
          <c:showBubbleSize val="0"/>
        </c:dLbls>
        <c:smooth val="0"/>
        <c:axId val="1162565520"/>
        <c:axId val="1162563120"/>
      </c:lineChart>
      <c:catAx>
        <c:axId val="1162565520"/>
        <c:scaling>
          <c:orientation val="minMax"/>
        </c:scaling>
        <c:delete val="0"/>
        <c:axPos val="b"/>
        <c:numFmt formatCode="General" sourceLinked="1"/>
        <c:majorTickMark val="none"/>
        <c:minorTickMark val="none"/>
        <c:tickLblPos val="nextTo"/>
        <c:spPr>
          <a:noFill/>
          <a:ln w="9525" cap="flat" cmpd="sng" algn="ctr">
            <a:solidFill>
              <a:schemeClr val="accent4"/>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63120"/>
        <c:crosses val="autoZero"/>
        <c:auto val="1"/>
        <c:lblAlgn val="ctr"/>
        <c:lblOffset val="100"/>
        <c:noMultiLvlLbl val="0"/>
      </c:catAx>
      <c:valAx>
        <c:axId val="116256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65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 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Top 5 Delivery</a:t>
            </a:r>
            <a:r>
              <a:rPr lang="en-US" b="1" baseline="0">
                <a:solidFill>
                  <a:schemeClr val="tx2"/>
                </a:solidFill>
              </a:rPr>
              <a:t> Lead Time</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s>
    <c:plotArea>
      <c:layout>
        <c:manualLayout>
          <c:layoutTarget val="inner"/>
          <c:xMode val="edge"/>
          <c:yMode val="edge"/>
          <c:x val="0.23950338133409002"/>
          <c:y val="0.14922384701912261"/>
          <c:w val="0.52073343028067443"/>
          <c:h val="0.73398616839561726"/>
        </c:manualLayout>
      </c:layout>
      <c:pieChart>
        <c:varyColors val="1"/>
        <c:ser>
          <c:idx val="0"/>
          <c:order val="0"/>
          <c:tx>
            <c:strRef>
              <c:f>'Pivot Table 1'!$B$122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E51-4770-997F-D09647515C45}"/>
              </c:ext>
            </c:extLst>
          </c:dPt>
          <c:dPt>
            <c:idx val="1"/>
            <c:bubble3D val="0"/>
            <c:spPr>
              <a:solidFill>
                <a:schemeClr val="accent3"/>
              </a:solidFill>
              <a:ln>
                <a:noFill/>
              </a:ln>
              <a:effectLst/>
            </c:spPr>
            <c:extLst>
              <c:ext xmlns:c16="http://schemas.microsoft.com/office/drawing/2014/chart" uri="{C3380CC4-5D6E-409C-BE32-E72D297353CC}">
                <c16:uniqueId val="{00000003-BE51-4770-997F-D09647515C45}"/>
              </c:ext>
            </c:extLst>
          </c:dPt>
          <c:dPt>
            <c:idx val="2"/>
            <c:bubble3D val="0"/>
            <c:spPr>
              <a:solidFill>
                <a:schemeClr val="accent5"/>
              </a:solidFill>
              <a:ln>
                <a:noFill/>
              </a:ln>
              <a:effectLst/>
            </c:spPr>
            <c:extLst>
              <c:ext xmlns:c16="http://schemas.microsoft.com/office/drawing/2014/chart" uri="{C3380CC4-5D6E-409C-BE32-E72D297353CC}">
                <c16:uniqueId val="{00000005-BE51-4770-997F-D09647515C45}"/>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7-BE51-4770-997F-D09647515C45}"/>
              </c:ext>
            </c:extLst>
          </c:dPt>
          <c:dPt>
            <c:idx val="4"/>
            <c:bubble3D val="0"/>
            <c:spPr>
              <a:solidFill>
                <a:schemeClr val="accent3">
                  <a:lumMod val="60000"/>
                </a:schemeClr>
              </a:solidFill>
              <a:ln>
                <a:noFill/>
              </a:ln>
              <a:effectLst/>
            </c:spPr>
            <c:extLst>
              <c:ext xmlns:c16="http://schemas.microsoft.com/office/drawing/2014/chart" uri="{C3380CC4-5D6E-409C-BE32-E72D297353CC}">
                <c16:uniqueId val="{00000009-BE51-4770-997F-D09647515C45}"/>
              </c:ext>
            </c:extLst>
          </c:dPt>
          <c:dPt>
            <c:idx val="5"/>
            <c:bubble3D val="0"/>
            <c:spPr>
              <a:solidFill>
                <a:schemeClr val="accent5">
                  <a:lumMod val="60000"/>
                </a:schemeClr>
              </a:solidFill>
              <a:ln>
                <a:noFill/>
              </a:ln>
              <a:effectLst/>
            </c:spPr>
            <c:extLst>
              <c:ext xmlns:c16="http://schemas.microsoft.com/office/drawing/2014/chart" uri="{C3380CC4-5D6E-409C-BE32-E72D297353CC}">
                <c16:uniqueId val="{0000000B-014A-43AF-A6B5-700224FDE134}"/>
              </c:ext>
            </c:extLst>
          </c:dPt>
          <c:dPt>
            <c:idx val="6"/>
            <c:bubble3D val="0"/>
            <c:spPr>
              <a:solidFill>
                <a:schemeClr val="accent1">
                  <a:lumMod val="80000"/>
                  <a:lumOff val="20000"/>
                </a:schemeClr>
              </a:solidFill>
              <a:ln>
                <a:noFill/>
              </a:ln>
              <a:effectLst/>
            </c:spPr>
            <c:extLst>
              <c:ext xmlns:c16="http://schemas.microsoft.com/office/drawing/2014/chart" uri="{C3380CC4-5D6E-409C-BE32-E72D297353CC}">
                <c16:uniqueId val="{0000000D-014A-43AF-A6B5-700224FDE134}"/>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1'!$A$123:$A$128</c:f>
              <c:strCache>
                <c:ptCount val="5"/>
                <c:pt idx="0">
                  <c:v>S19</c:v>
                </c:pt>
                <c:pt idx="1">
                  <c:v>S3</c:v>
                </c:pt>
                <c:pt idx="2">
                  <c:v>S39</c:v>
                </c:pt>
                <c:pt idx="3">
                  <c:v>S46</c:v>
                </c:pt>
                <c:pt idx="4">
                  <c:v>S50</c:v>
                </c:pt>
              </c:strCache>
            </c:strRef>
          </c:cat>
          <c:val>
            <c:numRef>
              <c:f>'Pivot Table 1'!$B$123:$B$128</c:f>
              <c:numCache>
                <c:formatCode>General</c:formatCode>
                <c:ptCount val="5"/>
                <c:pt idx="0">
                  <c:v>20</c:v>
                </c:pt>
                <c:pt idx="1">
                  <c:v>20</c:v>
                </c:pt>
                <c:pt idx="2">
                  <c:v>20</c:v>
                </c:pt>
                <c:pt idx="3">
                  <c:v>20</c:v>
                </c:pt>
                <c:pt idx="4">
                  <c:v>20</c:v>
                </c:pt>
              </c:numCache>
            </c:numRef>
          </c:val>
          <c:extLst>
            <c:ext xmlns:c16="http://schemas.microsoft.com/office/drawing/2014/chart" uri="{C3380CC4-5D6E-409C-BE32-E72D297353CC}">
              <c16:uniqueId val="{0000000A-BE51-4770-997F-D09647515C4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1540576009079945"/>
          <c:y val="0.89523101279006789"/>
          <c:w val="0.57926863871745771"/>
          <c:h val="9.567679040119984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 1!PivotTable6</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400" b="1" i="0" u="none" strike="noStrike" kern="1200" spc="0" baseline="0">
                <a:solidFill>
                  <a:schemeClr val="tx2"/>
                </a:solidFill>
              </a:rPr>
              <a:t>Bottom 5 Delivery Lead Time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s>
    <c:plotArea>
      <c:layout>
        <c:manualLayout>
          <c:layoutTarget val="inner"/>
          <c:xMode val="edge"/>
          <c:yMode val="edge"/>
          <c:x val="0.28231831936500895"/>
          <c:y val="0.14583333333333334"/>
          <c:w val="0.45880981426617445"/>
          <c:h val="0.73086050541759207"/>
        </c:manualLayout>
      </c:layout>
      <c:pieChart>
        <c:varyColors val="1"/>
        <c:ser>
          <c:idx val="0"/>
          <c:order val="0"/>
          <c:tx>
            <c:strRef>
              <c:f>'Pivot Table 1'!$B$160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49E-4E62-96A8-5262BB432DAD}"/>
              </c:ext>
            </c:extLst>
          </c:dPt>
          <c:dPt>
            <c:idx val="1"/>
            <c:bubble3D val="0"/>
            <c:spPr>
              <a:solidFill>
                <a:schemeClr val="accent3"/>
              </a:solidFill>
              <a:ln>
                <a:noFill/>
              </a:ln>
              <a:effectLst/>
            </c:spPr>
            <c:extLst>
              <c:ext xmlns:c16="http://schemas.microsoft.com/office/drawing/2014/chart" uri="{C3380CC4-5D6E-409C-BE32-E72D297353CC}">
                <c16:uniqueId val="{00000003-349E-4E62-96A8-5262BB432DAD}"/>
              </c:ext>
            </c:extLst>
          </c:dPt>
          <c:dPt>
            <c:idx val="2"/>
            <c:bubble3D val="0"/>
            <c:spPr>
              <a:solidFill>
                <a:schemeClr val="accent5"/>
              </a:solidFill>
              <a:ln>
                <a:noFill/>
              </a:ln>
              <a:effectLst/>
            </c:spPr>
            <c:extLst>
              <c:ext xmlns:c16="http://schemas.microsoft.com/office/drawing/2014/chart" uri="{C3380CC4-5D6E-409C-BE32-E72D297353CC}">
                <c16:uniqueId val="{00000005-349E-4E62-96A8-5262BB432DAD}"/>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7-349E-4E62-96A8-5262BB432DAD}"/>
              </c:ext>
            </c:extLst>
          </c:dPt>
          <c:dPt>
            <c:idx val="4"/>
            <c:bubble3D val="0"/>
            <c:spPr>
              <a:solidFill>
                <a:schemeClr val="accent3">
                  <a:lumMod val="60000"/>
                </a:schemeClr>
              </a:solidFill>
              <a:ln>
                <a:noFill/>
              </a:ln>
              <a:effectLst/>
            </c:spPr>
            <c:extLst>
              <c:ext xmlns:c16="http://schemas.microsoft.com/office/drawing/2014/chart" uri="{C3380CC4-5D6E-409C-BE32-E72D297353CC}">
                <c16:uniqueId val="{00000009-349E-4E62-96A8-5262BB432DAD}"/>
              </c:ext>
            </c:extLst>
          </c:dPt>
          <c:dPt>
            <c:idx val="5"/>
            <c:bubble3D val="0"/>
            <c:spPr>
              <a:solidFill>
                <a:schemeClr val="accent5">
                  <a:lumMod val="60000"/>
                </a:schemeClr>
              </a:solidFill>
              <a:ln>
                <a:noFill/>
              </a:ln>
              <a:effectLst/>
            </c:spPr>
            <c:extLst>
              <c:ext xmlns:c16="http://schemas.microsoft.com/office/drawing/2014/chart" uri="{C3380CC4-5D6E-409C-BE32-E72D297353CC}">
                <c16:uniqueId val="{0000000B-B439-45F4-8985-083D71FAE97D}"/>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1'!$A$161:$A$166</c:f>
              <c:strCache>
                <c:ptCount val="5"/>
                <c:pt idx="0">
                  <c:v>S13</c:v>
                </c:pt>
                <c:pt idx="1">
                  <c:v>S17</c:v>
                </c:pt>
                <c:pt idx="2">
                  <c:v>S18</c:v>
                </c:pt>
                <c:pt idx="3">
                  <c:v>S47</c:v>
                </c:pt>
                <c:pt idx="4">
                  <c:v>S49</c:v>
                </c:pt>
              </c:strCache>
            </c:strRef>
          </c:cat>
          <c:val>
            <c:numRef>
              <c:f>'Pivot Table 1'!$B$161:$B$166</c:f>
              <c:numCache>
                <c:formatCode>General</c:formatCode>
                <c:ptCount val="5"/>
                <c:pt idx="0">
                  <c:v>4</c:v>
                </c:pt>
                <c:pt idx="1">
                  <c:v>4</c:v>
                </c:pt>
                <c:pt idx="2">
                  <c:v>3</c:v>
                </c:pt>
                <c:pt idx="3">
                  <c:v>5</c:v>
                </c:pt>
                <c:pt idx="4">
                  <c:v>5</c:v>
                </c:pt>
              </c:numCache>
            </c:numRef>
          </c:val>
          <c:extLst>
            <c:ext xmlns:c16="http://schemas.microsoft.com/office/drawing/2014/chart" uri="{C3380CC4-5D6E-409C-BE32-E72D297353CC}">
              <c16:uniqueId val="{0000000A-349E-4E62-96A8-5262BB432DA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4602470465839659"/>
          <c:y val="0.87669365621750095"/>
          <c:w val="0.60059200346435571"/>
          <c:h val="9.4774179170999853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 1!PivotTable9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CC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CC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CC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1'!$B$207</c:f>
              <c:strCache>
                <c:ptCount val="1"/>
                <c:pt idx="0">
                  <c:v>Sum of Opening Stock</c:v>
                </c:pt>
              </c:strCache>
            </c:strRef>
          </c:tx>
          <c:spPr>
            <a:solidFill>
              <a:srgbClr val="CC99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1'!$A$208:$A$213</c:f>
              <c:strCache>
                <c:ptCount val="5"/>
                <c:pt idx="0">
                  <c:v>Chemical</c:v>
                </c:pt>
                <c:pt idx="1">
                  <c:v>Composite</c:v>
                </c:pt>
                <c:pt idx="2">
                  <c:v>Fabric</c:v>
                </c:pt>
                <c:pt idx="3">
                  <c:v>Metal</c:v>
                </c:pt>
                <c:pt idx="4">
                  <c:v>Plastic</c:v>
                </c:pt>
              </c:strCache>
            </c:strRef>
          </c:cat>
          <c:val>
            <c:numRef>
              <c:f>'Pivot Table 1'!$B$208:$B$213</c:f>
              <c:numCache>
                <c:formatCode>General</c:formatCode>
                <c:ptCount val="5"/>
                <c:pt idx="0">
                  <c:v>14886</c:v>
                </c:pt>
                <c:pt idx="1">
                  <c:v>12623</c:v>
                </c:pt>
                <c:pt idx="2">
                  <c:v>15460</c:v>
                </c:pt>
                <c:pt idx="3">
                  <c:v>12881</c:v>
                </c:pt>
                <c:pt idx="4">
                  <c:v>14455</c:v>
                </c:pt>
              </c:numCache>
            </c:numRef>
          </c:val>
          <c:extLst>
            <c:ext xmlns:c16="http://schemas.microsoft.com/office/drawing/2014/chart" uri="{C3380CC4-5D6E-409C-BE32-E72D297353CC}">
              <c16:uniqueId val="{00000000-7F9B-4E40-8997-538B1028EF86}"/>
            </c:ext>
          </c:extLst>
        </c:ser>
        <c:ser>
          <c:idx val="1"/>
          <c:order val="1"/>
          <c:tx>
            <c:strRef>
              <c:f>'Pivot Table 1'!$C$207</c:f>
              <c:strCache>
                <c:ptCount val="1"/>
                <c:pt idx="0">
                  <c:v>Sum of Issued Stock</c:v>
                </c:pt>
              </c:strCache>
            </c:strRef>
          </c:tx>
          <c:spPr>
            <a:solidFill>
              <a:srgbClr val="CC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1'!$A$208:$A$213</c:f>
              <c:strCache>
                <c:ptCount val="5"/>
                <c:pt idx="0">
                  <c:v>Chemical</c:v>
                </c:pt>
                <c:pt idx="1">
                  <c:v>Composite</c:v>
                </c:pt>
                <c:pt idx="2">
                  <c:v>Fabric</c:v>
                </c:pt>
                <c:pt idx="3">
                  <c:v>Metal</c:v>
                </c:pt>
                <c:pt idx="4">
                  <c:v>Plastic</c:v>
                </c:pt>
              </c:strCache>
            </c:strRef>
          </c:cat>
          <c:val>
            <c:numRef>
              <c:f>'Pivot Table 1'!$C$208:$C$213</c:f>
              <c:numCache>
                <c:formatCode>General</c:formatCode>
                <c:ptCount val="5"/>
                <c:pt idx="0">
                  <c:v>5757</c:v>
                </c:pt>
                <c:pt idx="1">
                  <c:v>4590</c:v>
                </c:pt>
                <c:pt idx="2">
                  <c:v>5302</c:v>
                </c:pt>
                <c:pt idx="3">
                  <c:v>7330</c:v>
                </c:pt>
                <c:pt idx="4">
                  <c:v>8808</c:v>
                </c:pt>
              </c:numCache>
            </c:numRef>
          </c:val>
          <c:extLst>
            <c:ext xmlns:c16="http://schemas.microsoft.com/office/drawing/2014/chart" uri="{C3380CC4-5D6E-409C-BE32-E72D297353CC}">
              <c16:uniqueId val="{00000001-7F9B-4E40-8997-538B1028EF86}"/>
            </c:ext>
          </c:extLst>
        </c:ser>
        <c:ser>
          <c:idx val="2"/>
          <c:order val="2"/>
          <c:tx>
            <c:strRef>
              <c:f>'Pivot Table 1'!$D$207</c:f>
              <c:strCache>
                <c:ptCount val="1"/>
                <c:pt idx="0">
                  <c:v>Sum of Closing Stock</c:v>
                </c:pt>
              </c:strCache>
            </c:strRef>
          </c:tx>
          <c:spPr>
            <a:solidFill>
              <a:srgbClr val="CC6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1'!$A$208:$A$213</c:f>
              <c:strCache>
                <c:ptCount val="5"/>
                <c:pt idx="0">
                  <c:v>Chemical</c:v>
                </c:pt>
                <c:pt idx="1">
                  <c:v>Composite</c:v>
                </c:pt>
                <c:pt idx="2">
                  <c:v>Fabric</c:v>
                </c:pt>
                <c:pt idx="3">
                  <c:v>Metal</c:v>
                </c:pt>
                <c:pt idx="4">
                  <c:v>Plastic</c:v>
                </c:pt>
              </c:strCache>
            </c:strRef>
          </c:cat>
          <c:val>
            <c:numRef>
              <c:f>'Pivot Table 1'!$D$208:$D$213</c:f>
              <c:numCache>
                <c:formatCode>General</c:formatCode>
                <c:ptCount val="5"/>
                <c:pt idx="0">
                  <c:v>15000</c:v>
                </c:pt>
                <c:pt idx="1">
                  <c:v>13664</c:v>
                </c:pt>
                <c:pt idx="2">
                  <c:v>15183</c:v>
                </c:pt>
                <c:pt idx="3">
                  <c:v>11433</c:v>
                </c:pt>
                <c:pt idx="4">
                  <c:v>13483</c:v>
                </c:pt>
              </c:numCache>
            </c:numRef>
          </c:val>
          <c:extLst>
            <c:ext xmlns:c16="http://schemas.microsoft.com/office/drawing/2014/chart" uri="{C3380CC4-5D6E-409C-BE32-E72D297353CC}">
              <c16:uniqueId val="{00000002-7F9B-4E40-8997-538B1028EF86}"/>
            </c:ext>
          </c:extLst>
        </c:ser>
        <c:ser>
          <c:idx val="3"/>
          <c:order val="3"/>
          <c:tx>
            <c:strRef>
              <c:f>'Pivot Table 1'!$E$207</c:f>
              <c:strCache>
                <c:ptCount val="1"/>
                <c:pt idx="0">
                  <c:v>Sum of Recevied Stock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1'!$A$208:$A$213</c:f>
              <c:strCache>
                <c:ptCount val="5"/>
                <c:pt idx="0">
                  <c:v>Chemical</c:v>
                </c:pt>
                <c:pt idx="1">
                  <c:v>Composite</c:v>
                </c:pt>
                <c:pt idx="2">
                  <c:v>Fabric</c:v>
                </c:pt>
                <c:pt idx="3">
                  <c:v>Metal</c:v>
                </c:pt>
                <c:pt idx="4">
                  <c:v>Plastic</c:v>
                </c:pt>
              </c:strCache>
            </c:strRef>
          </c:cat>
          <c:val>
            <c:numRef>
              <c:f>'Pivot Table 1'!$E$208:$E$213</c:f>
              <c:numCache>
                <c:formatCode>General</c:formatCode>
                <c:ptCount val="5"/>
                <c:pt idx="0">
                  <c:v>5871</c:v>
                </c:pt>
                <c:pt idx="1">
                  <c:v>5631</c:v>
                </c:pt>
                <c:pt idx="2">
                  <c:v>5025</c:v>
                </c:pt>
                <c:pt idx="3">
                  <c:v>5882</c:v>
                </c:pt>
                <c:pt idx="4">
                  <c:v>7836</c:v>
                </c:pt>
              </c:numCache>
            </c:numRef>
          </c:val>
          <c:extLst>
            <c:ext xmlns:c16="http://schemas.microsoft.com/office/drawing/2014/chart" uri="{C3380CC4-5D6E-409C-BE32-E72D297353CC}">
              <c16:uniqueId val="{00000003-7F9B-4E40-8997-538B1028EF86}"/>
            </c:ext>
          </c:extLst>
        </c:ser>
        <c:dLbls>
          <c:showLegendKey val="0"/>
          <c:showVal val="0"/>
          <c:showCatName val="0"/>
          <c:showSerName val="0"/>
          <c:showPercent val="0"/>
          <c:showBubbleSize val="0"/>
        </c:dLbls>
        <c:gapWidth val="75"/>
        <c:axId val="1602210751"/>
        <c:axId val="1602211711"/>
      </c:barChart>
      <c:catAx>
        <c:axId val="160221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211711"/>
        <c:crosses val="autoZero"/>
        <c:auto val="1"/>
        <c:lblAlgn val="ctr"/>
        <c:lblOffset val="100"/>
        <c:noMultiLvlLbl val="0"/>
      </c:catAx>
      <c:valAx>
        <c:axId val="1602211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210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Table!PivotTable18</c:name>
    <c:fmtId val="2"/>
  </c:pivotSource>
  <c:chart>
    <c:title>
      <c:tx>
        <c:rich>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r>
              <a:rPr lang="en-US">
                <a:solidFill>
                  <a:schemeClr val="tx2"/>
                </a:solidFill>
              </a:rPr>
              <a:t>Holding Cost (in rupees)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1724101288958315E-2"/>
              <c:y val="-0.14399444282427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3626935297055578E-2"/>
              <c:y val="-0.11827427821522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073628954275453E-2"/>
              <c:y val="7.7198972813583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3316543934032535E-2"/>
              <c:y val="-0.12341831113703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5772684284909833E-2"/>
              <c:y val="9.7775104500826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073628954275502E-2"/>
              <c:y val="6.1766874048151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2101969035247114E-2"/>
              <c:y val="-7.7122014840737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4112765256569679E-2"/>
              <c:y val="-6.1689916075305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2520322611495425E-2"/>
              <c:y val="-0.107986212371601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9.3812468785531358E-2"/>
              <c:y val="-2.05376527008198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4.8849607361832907E-2"/>
              <c:y val="-0.12856234405884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2.9956220047392762E-2"/>
              <c:y val="7.7198972813583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4.4423156619592591E-2"/>
              <c:y val="-0.107986212371601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4.4423156619592591E-2"/>
              <c:y val="8.2343005735394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3.3626935297055578E-2"/>
              <c:y val="-9.25541136061695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5772684284909833E-2"/>
              <c:y val="8.234300573539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4.0752441369930024E-2"/>
              <c:y val="-7.1977981918926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4.4423156619592639E-2"/>
              <c:y val="5.1478808204529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4.0374573623641177E-2"/>
              <c:y val="6.6910906969961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2.6879296970469809E-2"/>
              <c:y val="-7.7122014840737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4.0374573623641177E-2"/>
              <c:y val="-9.76981465279802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1724101288958315E-2"/>
              <c:y val="8.2343005735394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2830713974518368E-2"/>
              <c:y val="7.7198972813583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0374573623641274E-2"/>
              <c:y val="-0.1028421794497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1791577672224174E-2"/>
              <c:y val="9.7775104500826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6150552031198576E-2"/>
              <c:y val="-7.7122014840737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8714654595301142E-2"/>
              <c:y val="-0.113130245293412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4180241639835506E-2"/>
              <c:y val="6.69109069699620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4423156619592591E-2"/>
              <c:y val="-7.7122014840737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9831362172845802E-2"/>
              <c:y val="3.0902676517287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5354330708661418E-2"/>
              <c:y val="-6.6833948997116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4423156619592688E-2"/>
              <c:y val="6.6910906969961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4423156619592591E-2"/>
              <c:y val="7.7198972813583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3208581720807166E-2"/>
              <c:y val="-6.6833948997116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4558109386124304E-2"/>
              <c:y val="8.234300573539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7122211950226867E-2"/>
              <c:y val="-0.12341831113703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481186309201279E-2"/>
              <c:y val="7.7198972813583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0374573623641177E-2"/>
              <c:y val="-9.25541136061695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1967016268715425E-2"/>
              <c:y val="9.2631071579015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6150552031198527E-2"/>
              <c:y val="-7.1977981918926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9025045958324033E-2"/>
              <c:y val="8.2343005735394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4.0374573623641073E-2"/>
              <c:y val="-8.22660477625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4.0374573623641177E-2"/>
              <c:y val="6.6910906969961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1.2034492651981256E-2"/>
              <c:y val="-9.76981465279802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4.3451496700564252E-2"/>
              <c:y val="6.1766874048151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2.7257164716758583E-2"/>
              <c:y val="-8.2266047762548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3.4004803043344328E-2"/>
              <c:y val="7.7198972813583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dLbl>
          <c:idx val="0"/>
          <c:layout>
            <c:manualLayout>
              <c:x val="-4.4423156619592639E-2"/>
              <c:y val="-9.25541136061695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dLbl>
          <c:idx val="0"/>
          <c:layout>
            <c:manualLayout>
              <c:x val="-3.9025045958324033E-2"/>
              <c:y val="7.20549398917726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dLbl>
          <c:idx val="0"/>
          <c:layout>
            <c:manualLayout>
              <c:x val="-2.3208581720807166E-2"/>
              <c:y val="-8.2266047762548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3"/>
        <c:dLbl>
          <c:idx val="0"/>
          <c:layout>
            <c:manualLayout>
              <c:x val="-3.6703858373978535E-2"/>
              <c:y val="-6.1689916075305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4"/>
        <c:dLbl>
          <c:idx val="0"/>
          <c:layout>
            <c:manualLayout>
              <c:x val="-3.0927879966421202E-2"/>
              <c:y val="6.1766874048151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6"/>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7"/>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8"/>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0.11578904863612696"/>
          <c:y val="0.17048135186805355"/>
          <c:w val="0.75500246335487131"/>
          <c:h val="0.66510928032144123"/>
        </c:manualLayout>
      </c:layout>
      <c:lineChart>
        <c:grouping val="standard"/>
        <c:varyColors val="0"/>
        <c:ser>
          <c:idx val="0"/>
          <c:order val="0"/>
          <c:tx>
            <c:strRef>
              <c:f>'Pivot Table'!$B$1:$B$2</c:f>
              <c:strCache>
                <c:ptCount val="1"/>
                <c:pt idx="0">
                  <c:v>Composite</c:v>
                </c:pt>
              </c:strCache>
            </c:strRef>
          </c:tx>
          <c:spPr>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A-6F3A-4723-A279-64DB24FCDF14}"/>
              </c:ext>
            </c:extLst>
          </c:dPt>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6-1907-425B-855B-F8708FBAA2B4}"/>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5-1907-425B-855B-F8708FBAA2B4}"/>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E-1907-425B-855B-F8708FBAA2B4}"/>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4-1907-425B-855B-F8708FBAA2B4}"/>
              </c:ext>
            </c:extLst>
          </c:dPt>
          <c:dPt>
            <c:idx val="5"/>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3-1907-425B-855B-F8708FBAA2B4}"/>
              </c:ext>
            </c:extLst>
          </c:dPt>
          <c:dPt>
            <c:idx val="6"/>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B-6F3A-4723-A279-64DB24FCDF14}"/>
              </c:ext>
            </c:extLst>
          </c:dPt>
          <c:dPt>
            <c:idx val="7"/>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2-1907-425B-855B-F8708FBAA2B4}"/>
              </c:ext>
            </c:extLst>
          </c:dPt>
          <c:dPt>
            <c:idx val="8"/>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1F-1907-425B-855B-F8708FBAA2B4}"/>
              </c:ext>
            </c:extLst>
          </c:dPt>
          <c:dPt>
            <c:idx val="9"/>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0-1907-425B-855B-F8708FBAA2B4}"/>
              </c:ext>
            </c:extLst>
          </c:dPt>
          <c:dPt>
            <c:idx val="1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21-1907-425B-855B-F8708FBAA2B4}"/>
              </c:ext>
            </c:extLst>
          </c:dPt>
          <c:dPt>
            <c:idx val="1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1E-1907-425B-855B-F8708FBAA2B4}"/>
              </c:ext>
            </c:extLst>
          </c:dPt>
          <c:dLbls>
            <c:dLbl>
              <c:idx val="0"/>
              <c:layout>
                <c:manualLayout>
                  <c:x val="-3.9025045958324033E-2"/>
                  <c:y val="8.2343005735394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F3A-4723-A279-64DB24FCDF14}"/>
                </c:ext>
              </c:extLst>
            </c:dLbl>
            <c:dLbl>
              <c:idx val="1"/>
              <c:layout>
                <c:manualLayout>
                  <c:x val="-4.6150552031198527E-2"/>
                  <c:y val="-7.19779819189268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1907-425B-855B-F8708FBAA2B4}"/>
                </c:ext>
              </c:extLst>
            </c:dLbl>
            <c:dLbl>
              <c:idx val="2"/>
              <c:layout>
                <c:manualLayout>
                  <c:x val="-6.1967016268715425E-2"/>
                  <c:y val="9.26310715790154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1907-425B-855B-F8708FBAA2B4}"/>
                </c:ext>
              </c:extLst>
            </c:dLbl>
            <c:dLbl>
              <c:idx val="3"/>
              <c:layout>
                <c:manualLayout>
                  <c:x val="-4.0374573623641177E-2"/>
                  <c:y val="-9.2554113606169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907-425B-855B-F8708FBAA2B4}"/>
                </c:ext>
              </c:extLst>
            </c:dLbl>
            <c:dLbl>
              <c:idx val="4"/>
              <c:layout>
                <c:manualLayout>
                  <c:x val="-2.1481186309201279E-2"/>
                  <c:y val="7.71989728135834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1907-425B-855B-F8708FBAA2B4}"/>
                </c:ext>
              </c:extLst>
            </c:dLbl>
            <c:dLbl>
              <c:idx val="5"/>
              <c:layout>
                <c:manualLayout>
                  <c:x val="-4.7122211950226867E-2"/>
                  <c:y val="-0.123418311137033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1907-425B-855B-F8708FBAA2B4}"/>
                </c:ext>
              </c:extLst>
            </c:dLbl>
            <c:dLbl>
              <c:idx val="6"/>
              <c:layout>
                <c:manualLayout>
                  <c:x val="-2.4558109386124304E-2"/>
                  <c:y val="8.2343005735394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F3A-4723-A279-64DB24FCDF14}"/>
                </c:ext>
              </c:extLst>
            </c:dLbl>
            <c:dLbl>
              <c:idx val="7"/>
              <c:layout>
                <c:manualLayout>
                  <c:x val="-2.3208581720807166E-2"/>
                  <c:y val="-6.68339489971161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1907-425B-855B-F8708FBAA2B4}"/>
                </c:ext>
              </c:extLst>
            </c:dLbl>
            <c:dLbl>
              <c:idx val="8"/>
              <c:layout>
                <c:manualLayout>
                  <c:x val="-4.4423156619592591E-2"/>
                  <c:y val="7.71989728135834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1907-425B-855B-F8708FBAA2B4}"/>
                </c:ext>
              </c:extLst>
            </c:dLbl>
            <c:dLbl>
              <c:idx val="10"/>
              <c:layout>
                <c:manualLayout>
                  <c:x val="-4.4423156619592688E-2"/>
                  <c:y val="6.69109069699619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1907-425B-855B-F8708FBAA2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Table'!$B$3:$B$15</c:f>
              <c:numCache>
                <c:formatCode>"₹"\ #,##0.00</c:formatCode>
                <c:ptCount val="12"/>
                <c:pt idx="0">
                  <c:v>755231.17999999982</c:v>
                </c:pt>
                <c:pt idx="1">
                  <c:v>1123134.8599999999</c:v>
                </c:pt>
                <c:pt idx="2">
                  <c:v>781184.42</c:v>
                </c:pt>
                <c:pt idx="3">
                  <c:v>489987.86000000004</c:v>
                </c:pt>
                <c:pt idx="4">
                  <c:v>672932.08000000007</c:v>
                </c:pt>
                <c:pt idx="5">
                  <c:v>782252.3</c:v>
                </c:pt>
                <c:pt idx="6">
                  <c:v>1121840.6499999999</c:v>
                </c:pt>
                <c:pt idx="7">
                  <c:v>1072203.05</c:v>
                </c:pt>
                <c:pt idx="8">
                  <c:v>377161.89</c:v>
                </c:pt>
                <c:pt idx="9">
                  <c:v>983748.77</c:v>
                </c:pt>
                <c:pt idx="10">
                  <c:v>277997.13</c:v>
                </c:pt>
                <c:pt idx="11">
                  <c:v>1572611.8299999998</c:v>
                </c:pt>
              </c:numCache>
            </c:numRef>
          </c:val>
          <c:smooth val="0"/>
          <c:extLst>
            <c:ext xmlns:c16="http://schemas.microsoft.com/office/drawing/2014/chart" uri="{C3380CC4-5D6E-409C-BE32-E72D297353CC}">
              <c16:uniqueId val="{00000000-1907-425B-855B-F8708FBAA2B4}"/>
            </c:ext>
          </c:extLst>
        </c:ser>
        <c:dLbls>
          <c:dLblPos val="t"/>
          <c:showLegendKey val="0"/>
          <c:showVal val="1"/>
          <c:showCatName val="0"/>
          <c:showSerName val="0"/>
          <c:showPercent val="0"/>
          <c:showBubbleSize val="0"/>
        </c:dLbls>
        <c:marker val="1"/>
        <c:smooth val="0"/>
        <c:axId val="1371257359"/>
        <c:axId val="1371249679"/>
      </c:lineChart>
      <c:catAx>
        <c:axId val="1371257359"/>
        <c:scaling>
          <c:orientation val="minMax"/>
        </c:scaling>
        <c:delete val="0"/>
        <c:axPos val="b"/>
        <c:majorGridlines>
          <c:spPr>
            <a:ln w="9525" cap="flat" cmpd="sng" algn="ctr">
              <a:solidFill>
                <a:srgbClr val="7030A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1249679"/>
        <c:crosses val="autoZero"/>
        <c:auto val="1"/>
        <c:lblAlgn val="ctr"/>
        <c:lblOffset val="100"/>
        <c:noMultiLvlLbl val="0"/>
      </c:catAx>
      <c:valAx>
        <c:axId val="1371249679"/>
        <c:scaling>
          <c:orientation val="minMax"/>
        </c:scaling>
        <c:delete val="0"/>
        <c:axPos val="l"/>
        <c:majorGridlines>
          <c:spPr>
            <a:ln w="9525" cap="flat" cmpd="sng" algn="ctr">
              <a:solidFill>
                <a:schemeClr val="accent1">
                  <a:alpha val="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125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Table!PivotTable1</c:name>
    <c:fmtId val="11"/>
  </c:pivotSource>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sz="1400" b="1">
                <a:solidFill>
                  <a:schemeClr val="tx2"/>
                </a:solidFill>
                <a:latin typeface="+mn-lt"/>
              </a:rPr>
              <a:t>Department</a:t>
            </a:r>
            <a:r>
              <a:rPr lang="en-US" sz="1400" b="1" baseline="0">
                <a:solidFill>
                  <a:schemeClr val="tx2"/>
                </a:solidFill>
                <a:latin typeface="+mn-lt"/>
              </a:rPr>
              <a:t> wise Usage</a:t>
            </a:r>
            <a:endParaRPr lang="en-US" sz="1400" b="1">
              <a:solidFill>
                <a:schemeClr val="tx2"/>
              </a:solidFill>
              <a:latin typeface="+mn-lt"/>
            </a:endParaRPr>
          </a:p>
        </c:rich>
      </c:tx>
      <c:layout>
        <c:manualLayout>
          <c:xMode val="edge"/>
          <c:yMode val="edge"/>
          <c:x val="0.30402329386619009"/>
          <c:y val="4.5133042674228199E-2"/>
        </c:manualLayout>
      </c:layout>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w="50800">
            <a:solidFill>
              <a:schemeClr val="accent1">
                <a:alpha val="30000"/>
              </a:schemeClr>
            </a:solidFill>
          </a:ln>
          <a:effectLst/>
        </c:spPr>
        <c:marker>
          <c:symbol val="circle"/>
          <c:size val="4"/>
          <c:spPr>
            <a:solidFill>
              <a:schemeClr val="accent4">
                <a:lumMod val="40000"/>
                <a:lumOff val="60000"/>
              </a:schemeClr>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w="50800">
            <a:solidFill>
              <a:schemeClr val="accent1">
                <a:alpha val="3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CC99FF">
              <a:alpha val="50196"/>
            </a:srgbClr>
          </a:solidFill>
          <a:ln w="57150">
            <a:solidFill>
              <a:schemeClr val="accent4">
                <a:alpha val="0"/>
              </a:schemeClr>
            </a:solidFill>
          </a:ln>
          <a:effectLst>
            <a:glow>
              <a:schemeClr val="accent1">
                <a:alpha val="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64637785295851"/>
          <c:y val="0.19408653599444667"/>
          <c:w val="0.562563558718984"/>
          <c:h val="0.73557597148436593"/>
        </c:manualLayout>
      </c:layout>
      <c:radarChart>
        <c:radarStyle val="filled"/>
        <c:varyColors val="0"/>
        <c:ser>
          <c:idx val="0"/>
          <c:order val="0"/>
          <c:tx>
            <c:strRef>
              <c:f>'Pivot Table'!$B$19</c:f>
              <c:strCache>
                <c:ptCount val="1"/>
                <c:pt idx="0">
                  <c:v>Total</c:v>
                </c:pt>
              </c:strCache>
            </c:strRef>
          </c:tx>
          <c:spPr>
            <a:solidFill>
              <a:srgbClr val="CC99FF">
                <a:alpha val="50196"/>
              </a:srgbClr>
            </a:solidFill>
            <a:ln w="57150">
              <a:solidFill>
                <a:schemeClr val="accent4">
                  <a:alpha val="0"/>
                </a:schemeClr>
              </a:solidFill>
            </a:ln>
            <a:effectLst>
              <a:glow>
                <a:schemeClr val="accent1">
                  <a:alpha val="0"/>
                </a:schemeClr>
              </a:glow>
              <a:softEdge rad="0"/>
            </a:effectLst>
          </c:spPr>
          <c:cat>
            <c:strRef>
              <c:f>'Pivot Table'!$A$20:$A$25</c:f>
              <c:strCache>
                <c:ptCount val="5"/>
                <c:pt idx="0">
                  <c:v>Chemical</c:v>
                </c:pt>
                <c:pt idx="1">
                  <c:v>Composite</c:v>
                </c:pt>
                <c:pt idx="2">
                  <c:v>Fabric</c:v>
                </c:pt>
                <c:pt idx="3">
                  <c:v>Metal</c:v>
                </c:pt>
                <c:pt idx="4">
                  <c:v>Plastic</c:v>
                </c:pt>
              </c:strCache>
            </c:strRef>
          </c:cat>
          <c:val>
            <c:numRef>
              <c:f>'Pivot Table'!$B$20:$B$25</c:f>
              <c:numCache>
                <c:formatCode>General</c:formatCode>
                <c:ptCount val="5"/>
                <c:pt idx="0">
                  <c:v>1554</c:v>
                </c:pt>
                <c:pt idx="1">
                  <c:v>1318</c:v>
                </c:pt>
                <c:pt idx="2">
                  <c:v>1603</c:v>
                </c:pt>
                <c:pt idx="3">
                  <c:v>1123</c:v>
                </c:pt>
                <c:pt idx="4">
                  <c:v>327</c:v>
                </c:pt>
              </c:numCache>
            </c:numRef>
          </c:val>
          <c:extLst>
            <c:ext xmlns:c16="http://schemas.microsoft.com/office/drawing/2014/chart" uri="{C3380CC4-5D6E-409C-BE32-E72D297353CC}">
              <c16:uniqueId val="{00000000-063A-4345-AA68-F6B79E6887E2}"/>
            </c:ext>
          </c:extLst>
        </c:ser>
        <c:dLbls>
          <c:showLegendKey val="0"/>
          <c:showVal val="0"/>
          <c:showCatName val="0"/>
          <c:showSerName val="0"/>
          <c:showPercent val="0"/>
          <c:showBubbleSize val="0"/>
        </c:dLbls>
        <c:axId val="1788424175"/>
        <c:axId val="1788432815"/>
      </c:radarChart>
      <c:catAx>
        <c:axId val="178842417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788432815"/>
        <c:crosses val="autoZero"/>
        <c:auto val="1"/>
        <c:lblAlgn val="ctr"/>
        <c:lblOffset val="100"/>
        <c:noMultiLvlLbl val="0"/>
      </c:catAx>
      <c:valAx>
        <c:axId val="1788432815"/>
        <c:scaling>
          <c:orientation val="minMax"/>
        </c:scaling>
        <c:delete val="1"/>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crossAx val="1788424175"/>
        <c:crosses val="autoZero"/>
        <c:crossBetween val="between"/>
        <c:dispUnits>
          <c:builtInUnit val="hundreds"/>
          <c:dispUnitsLbl>
            <c:spPr>
              <a:noFill/>
              <a:ln>
                <a:noFill/>
              </a:ln>
              <a:effectLst/>
            </c:spPr>
            <c:txPr>
              <a:bodyPr rot="0" spcFirstLastPara="1" vertOverflow="ellipsis"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CC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c:f>
              <c:strCache>
                <c:ptCount val="1"/>
                <c:pt idx="0">
                  <c:v>Total</c:v>
                </c:pt>
              </c:strCache>
            </c:strRef>
          </c:tx>
          <c:spPr>
            <a:solidFill>
              <a:srgbClr val="CCCCF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Table'!$A$29:$A$39</c:f>
              <c:strCache>
                <c:ptCount val="10"/>
                <c:pt idx="0">
                  <c:v>M2</c:v>
                </c:pt>
                <c:pt idx="1">
                  <c:v>M23</c:v>
                </c:pt>
                <c:pt idx="2">
                  <c:v>M29</c:v>
                </c:pt>
                <c:pt idx="3">
                  <c:v>M32</c:v>
                </c:pt>
                <c:pt idx="4">
                  <c:v>M37</c:v>
                </c:pt>
                <c:pt idx="5">
                  <c:v>M42</c:v>
                </c:pt>
                <c:pt idx="6">
                  <c:v>M45</c:v>
                </c:pt>
                <c:pt idx="7">
                  <c:v>M69</c:v>
                </c:pt>
                <c:pt idx="8">
                  <c:v>M85</c:v>
                </c:pt>
                <c:pt idx="9">
                  <c:v>M96</c:v>
                </c:pt>
              </c:strCache>
            </c:strRef>
          </c:cat>
          <c:val>
            <c:numRef>
              <c:f>'Pivot Table'!$B$29:$B$39</c:f>
              <c:numCache>
                <c:formatCode>General</c:formatCode>
                <c:ptCount val="10"/>
                <c:pt idx="0">
                  <c:v>196</c:v>
                </c:pt>
                <c:pt idx="1">
                  <c:v>103</c:v>
                </c:pt>
                <c:pt idx="2">
                  <c:v>200</c:v>
                </c:pt>
                <c:pt idx="3">
                  <c:v>197</c:v>
                </c:pt>
                <c:pt idx="4">
                  <c:v>60</c:v>
                </c:pt>
                <c:pt idx="5">
                  <c:v>80</c:v>
                </c:pt>
                <c:pt idx="6">
                  <c:v>157</c:v>
                </c:pt>
                <c:pt idx="7">
                  <c:v>63</c:v>
                </c:pt>
                <c:pt idx="8">
                  <c:v>159</c:v>
                </c:pt>
                <c:pt idx="9">
                  <c:v>241</c:v>
                </c:pt>
              </c:numCache>
            </c:numRef>
          </c:val>
          <c:extLst>
            <c:ext xmlns:c16="http://schemas.microsoft.com/office/drawing/2014/chart" uri="{C3380CC4-5D6E-409C-BE32-E72D297353CC}">
              <c16:uniqueId val="{00000017-70C5-4807-91B5-267A2C1E7051}"/>
            </c:ext>
          </c:extLst>
        </c:ser>
        <c:dLbls>
          <c:dLblPos val="outEnd"/>
          <c:showLegendKey val="0"/>
          <c:showVal val="1"/>
          <c:showCatName val="0"/>
          <c:showSerName val="0"/>
          <c:showPercent val="0"/>
          <c:showBubbleSize val="0"/>
        </c:dLbls>
        <c:gapWidth val="219"/>
        <c:overlap val="-27"/>
        <c:axId val="1814639759"/>
        <c:axId val="1814650319"/>
      </c:barChart>
      <c:catAx>
        <c:axId val="1814639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Material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4650319"/>
        <c:crosses val="autoZero"/>
        <c:auto val="1"/>
        <c:lblAlgn val="ctr"/>
        <c:lblOffset val="100"/>
        <c:noMultiLvlLbl val="0"/>
      </c:catAx>
      <c:valAx>
        <c:axId val="181465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463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66FF"/>
          </a:solidFill>
          <a:ln>
            <a:noFill/>
          </a:ln>
          <a:effectLst/>
        </c:spPr>
      </c:pivotFmt>
      <c:pivotFmt>
        <c:idx val="8"/>
        <c:spPr>
          <a:solidFill>
            <a:srgbClr val="CCCCFF"/>
          </a:solidFill>
          <a:ln>
            <a:noFill/>
          </a:ln>
          <a:effectLst/>
        </c:spPr>
      </c:pivotFmt>
      <c:pivotFmt>
        <c:idx val="9"/>
        <c:spPr>
          <a:solidFill>
            <a:srgbClr val="CC99FF"/>
          </a:solidFill>
          <a:ln>
            <a:noFill/>
          </a:ln>
          <a:effectLst/>
        </c:spPr>
      </c:pivotFmt>
      <c:pivotFmt>
        <c:idx val="10"/>
        <c:spPr>
          <a:solidFill>
            <a:srgbClr val="CC66FF"/>
          </a:solidFill>
          <a:ln>
            <a:noFill/>
          </a:ln>
          <a:effectLst/>
        </c:spPr>
      </c:pivotFmt>
      <c:pivotFmt>
        <c:idx val="11"/>
        <c:spPr>
          <a:solidFill>
            <a:srgbClr val="CCCCFF"/>
          </a:solidFill>
          <a:ln>
            <a:noFill/>
          </a:ln>
          <a:effectLst/>
        </c:spPr>
      </c:pivotFmt>
    </c:pivotFmts>
    <c:plotArea>
      <c:layout/>
      <c:barChart>
        <c:barDir val="bar"/>
        <c:grouping val="clustered"/>
        <c:varyColors val="0"/>
        <c:ser>
          <c:idx val="0"/>
          <c:order val="0"/>
          <c:tx>
            <c:strRef>
              <c:f>'Pivot Table'!$B$44</c:f>
              <c:strCache>
                <c:ptCount val="1"/>
                <c:pt idx="0">
                  <c:v>Total</c:v>
                </c:pt>
              </c:strCache>
            </c:strRef>
          </c:tx>
          <c:spPr>
            <a:solidFill>
              <a:schemeClr val="accent1"/>
            </a:solidFill>
            <a:ln>
              <a:noFill/>
            </a:ln>
            <a:effectLst/>
          </c:spPr>
          <c:invertIfNegative val="0"/>
          <c:dPt>
            <c:idx val="0"/>
            <c:invertIfNegative val="0"/>
            <c:bubble3D val="0"/>
            <c:spPr>
              <a:solidFill>
                <a:srgbClr val="CCCCFF"/>
              </a:solidFill>
              <a:ln>
                <a:noFill/>
              </a:ln>
              <a:effectLst/>
            </c:spPr>
            <c:extLst>
              <c:ext xmlns:c16="http://schemas.microsoft.com/office/drawing/2014/chart" uri="{C3380CC4-5D6E-409C-BE32-E72D297353CC}">
                <c16:uniqueId val="{00000005-66EE-4D6A-8528-E0DE2EC46B0B}"/>
              </c:ext>
            </c:extLst>
          </c:dPt>
          <c:dPt>
            <c:idx val="1"/>
            <c:invertIfNegative val="0"/>
            <c:bubble3D val="0"/>
            <c:spPr>
              <a:solidFill>
                <a:srgbClr val="CC66FF"/>
              </a:solidFill>
              <a:ln>
                <a:noFill/>
              </a:ln>
              <a:effectLst/>
            </c:spPr>
            <c:extLst>
              <c:ext xmlns:c16="http://schemas.microsoft.com/office/drawing/2014/chart" uri="{C3380CC4-5D6E-409C-BE32-E72D297353CC}">
                <c16:uniqueId val="{00000004-66EE-4D6A-8528-E0DE2EC46B0B}"/>
              </c:ext>
            </c:extLst>
          </c:dPt>
          <c:dPt>
            <c:idx val="2"/>
            <c:invertIfNegative val="0"/>
            <c:bubble3D val="0"/>
            <c:spPr>
              <a:solidFill>
                <a:srgbClr val="CC99FF"/>
              </a:solidFill>
              <a:ln>
                <a:noFill/>
              </a:ln>
              <a:effectLst/>
            </c:spPr>
            <c:extLst>
              <c:ext xmlns:c16="http://schemas.microsoft.com/office/drawing/2014/chart" uri="{C3380CC4-5D6E-409C-BE32-E72D297353CC}">
                <c16:uniqueId val="{00000003-66EE-4D6A-8528-E0DE2EC46B0B}"/>
              </c:ext>
            </c:extLst>
          </c:dPt>
          <c:dPt>
            <c:idx val="3"/>
            <c:invertIfNegative val="0"/>
            <c:bubble3D val="0"/>
            <c:spPr>
              <a:solidFill>
                <a:srgbClr val="CCCCFF"/>
              </a:solidFill>
              <a:ln>
                <a:noFill/>
              </a:ln>
              <a:effectLst/>
            </c:spPr>
            <c:extLst>
              <c:ext xmlns:c16="http://schemas.microsoft.com/office/drawing/2014/chart" uri="{C3380CC4-5D6E-409C-BE32-E72D297353CC}">
                <c16:uniqueId val="{00000002-66EE-4D6A-8528-E0DE2EC46B0B}"/>
              </c:ext>
            </c:extLst>
          </c:dPt>
          <c:dPt>
            <c:idx val="4"/>
            <c:invertIfNegative val="0"/>
            <c:bubble3D val="0"/>
            <c:spPr>
              <a:solidFill>
                <a:srgbClr val="9966FF"/>
              </a:solidFill>
              <a:ln>
                <a:noFill/>
              </a:ln>
              <a:effectLst/>
            </c:spPr>
            <c:extLst>
              <c:ext xmlns:c16="http://schemas.microsoft.com/office/drawing/2014/chart" uri="{C3380CC4-5D6E-409C-BE32-E72D297353CC}">
                <c16:uniqueId val="{00000001-66EE-4D6A-8528-E0DE2EC46B0B}"/>
              </c:ext>
            </c:extLst>
          </c:dPt>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Table'!$A$45:$A$50</c:f>
              <c:strCache>
                <c:ptCount val="5"/>
                <c:pt idx="0">
                  <c:v>Maintenance</c:v>
                </c:pt>
                <c:pt idx="1">
                  <c:v>Logistics</c:v>
                </c:pt>
                <c:pt idx="2">
                  <c:v>Production</c:v>
                </c:pt>
                <c:pt idx="3">
                  <c:v>Quality</c:v>
                </c:pt>
                <c:pt idx="4">
                  <c:v>R&amp;D</c:v>
                </c:pt>
              </c:strCache>
            </c:strRef>
          </c:cat>
          <c:val>
            <c:numRef>
              <c:f>'Pivot Table'!$B$45:$B$50</c:f>
              <c:numCache>
                <c:formatCode>General</c:formatCode>
                <c:ptCount val="5"/>
                <c:pt idx="0">
                  <c:v>2096</c:v>
                </c:pt>
                <c:pt idx="1">
                  <c:v>2875</c:v>
                </c:pt>
                <c:pt idx="2">
                  <c:v>2546</c:v>
                </c:pt>
                <c:pt idx="3">
                  <c:v>2600</c:v>
                </c:pt>
                <c:pt idx="4">
                  <c:v>2742</c:v>
                </c:pt>
              </c:numCache>
            </c:numRef>
          </c:val>
          <c:extLst>
            <c:ext xmlns:c16="http://schemas.microsoft.com/office/drawing/2014/chart" uri="{C3380CC4-5D6E-409C-BE32-E72D297353CC}">
              <c16:uniqueId val="{00000000-66EE-4D6A-8528-E0DE2EC46B0B}"/>
            </c:ext>
          </c:extLst>
        </c:ser>
        <c:dLbls>
          <c:dLblPos val="outEnd"/>
          <c:showLegendKey val="0"/>
          <c:showVal val="1"/>
          <c:showCatName val="0"/>
          <c:showSerName val="0"/>
          <c:showPercent val="0"/>
          <c:showBubbleSize val="0"/>
        </c:dLbls>
        <c:gapWidth val="219"/>
        <c:axId val="169015024"/>
        <c:axId val="169009264"/>
      </c:barChart>
      <c:catAx>
        <c:axId val="16901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69009264"/>
        <c:crosses val="autoZero"/>
        <c:auto val="1"/>
        <c:lblAlgn val="ctr"/>
        <c:lblOffset val="100"/>
        <c:noMultiLvlLbl val="0"/>
      </c:catAx>
      <c:valAx>
        <c:axId val="169009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6901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Machine Used</a:t>
            </a:r>
          </a:p>
        </c:rich>
      </c:tx>
      <c:layout>
        <c:manualLayout>
          <c:xMode val="edge"/>
          <c:yMode val="edge"/>
          <c:x val="0.38694444444444448"/>
          <c:y val="3.60892388451443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2">
              <a:lumMod val="60000"/>
              <a:lumOff val="40000"/>
            </a:schemeClr>
          </a:solidFill>
          <a:ln>
            <a:noFill/>
          </a:ln>
          <a:effectLst/>
        </c:spPr>
      </c:pivotFmt>
      <c:pivotFmt>
        <c:idx val="10"/>
        <c:spPr>
          <a:solidFill>
            <a:srgbClr val="9966FF"/>
          </a:solidFill>
          <a:ln>
            <a:noFill/>
          </a:ln>
          <a:effectLst/>
        </c:spPr>
      </c:pivotFmt>
      <c:pivotFmt>
        <c:idx val="11"/>
        <c:spPr>
          <a:solidFill>
            <a:schemeClr val="accent5">
              <a:lumMod val="60000"/>
              <a:lumOff val="40000"/>
            </a:schemeClr>
          </a:solidFill>
          <a:ln>
            <a:noFill/>
          </a:ln>
          <a:effectLst/>
        </c:spPr>
      </c:pivotFmt>
      <c:pivotFmt>
        <c:idx val="12"/>
        <c:spPr>
          <a:solidFill>
            <a:srgbClr val="CC99FF"/>
          </a:solidFill>
          <a:ln>
            <a:noFill/>
          </a:ln>
          <a:effectLst/>
        </c:spPr>
      </c:pivotFmt>
      <c:pivotFmt>
        <c:idx val="13"/>
        <c:spPr>
          <a:solidFill>
            <a:srgbClr val="CCCCFF"/>
          </a:solidFill>
          <a:ln>
            <a:noFill/>
          </a:ln>
          <a:effectLst/>
        </c:spPr>
      </c:pivotFmt>
    </c:pivotFmts>
    <c:plotArea>
      <c:layout>
        <c:manualLayout>
          <c:layoutTarget val="inner"/>
          <c:xMode val="edge"/>
          <c:yMode val="edge"/>
          <c:x val="5.5064960629921264E-2"/>
          <c:y val="0.14333041703120444"/>
          <c:w val="0.50603127734033249"/>
          <c:h val="0.81595812103297971"/>
        </c:manualLayout>
      </c:layout>
      <c:pieChart>
        <c:varyColors val="1"/>
        <c:ser>
          <c:idx val="0"/>
          <c:order val="0"/>
          <c:tx>
            <c:strRef>
              <c:f>'Pivot Table'!$B$54</c:f>
              <c:strCache>
                <c:ptCount val="1"/>
                <c:pt idx="0">
                  <c:v>Total</c:v>
                </c:pt>
              </c:strCache>
            </c:strRef>
          </c:tx>
          <c:dPt>
            <c:idx val="0"/>
            <c:bubble3D val="0"/>
            <c:spPr>
              <a:solidFill>
                <a:schemeClr val="tx2">
                  <a:lumMod val="60000"/>
                  <a:lumOff val="40000"/>
                </a:schemeClr>
              </a:solidFill>
              <a:ln>
                <a:noFill/>
              </a:ln>
              <a:effectLst/>
            </c:spPr>
            <c:extLst>
              <c:ext xmlns:c16="http://schemas.microsoft.com/office/drawing/2014/chart" uri="{C3380CC4-5D6E-409C-BE32-E72D297353CC}">
                <c16:uniqueId val="{00000001-38CC-4760-8778-E13AD89F51C2}"/>
              </c:ext>
            </c:extLst>
          </c:dPt>
          <c:dPt>
            <c:idx val="1"/>
            <c:bubble3D val="0"/>
            <c:spPr>
              <a:solidFill>
                <a:srgbClr val="9966FF"/>
              </a:solidFill>
              <a:ln>
                <a:noFill/>
              </a:ln>
              <a:effectLst/>
            </c:spPr>
            <c:extLst>
              <c:ext xmlns:c16="http://schemas.microsoft.com/office/drawing/2014/chart" uri="{C3380CC4-5D6E-409C-BE32-E72D297353CC}">
                <c16:uniqueId val="{00000003-38CC-4760-8778-E13AD89F51C2}"/>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38CC-4760-8778-E13AD89F51C2}"/>
              </c:ext>
            </c:extLst>
          </c:dPt>
          <c:dPt>
            <c:idx val="3"/>
            <c:bubble3D val="0"/>
            <c:spPr>
              <a:solidFill>
                <a:srgbClr val="CC99FF"/>
              </a:solidFill>
              <a:ln>
                <a:noFill/>
              </a:ln>
              <a:effectLst/>
            </c:spPr>
            <c:extLst>
              <c:ext xmlns:c16="http://schemas.microsoft.com/office/drawing/2014/chart" uri="{C3380CC4-5D6E-409C-BE32-E72D297353CC}">
                <c16:uniqueId val="{00000007-38CC-4760-8778-E13AD89F51C2}"/>
              </c:ext>
            </c:extLst>
          </c:dPt>
          <c:dPt>
            <c:idx val="4"/>
            <c:bubble3D val="0"/>
            <c:spPr>
              <a:solidFill>
                <a:srgbClr val="CCCCFF"/>
              </a:solidFill>
              <a:ln>
                <a:noFill/>
              </a:ln>
              <a:effectLst/>
            </c:spPr>
            <c:extLst>
              <c:ext xmlns:c16="http://schemas.microsoft.com/office/drawing/2014/chart" uri="{C3380CC4-5D6E-409C-BE32-E72D297353CC}">
                <c16:uniqueId val="{00000009-38CC-4760-8778-E13AD89F51C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Table'!$A$55:$A$60</c:f>
              <c:strCache>
                <c:ptCount val="5"/>
                <c:pt idx="0">
                  <c:v>CNC</c:v>
                </c:pt>
                <c:pt idx="1">
                  <c:v>Drill</c:v>
                </c:pt>
                <c:pt idx="2">
                  <c:v>Injection Molding</c:v>
                </c:pt>
                <c:pt idx="3">
                  <c:v>Lathe</c:v>
                </c:pt>
                <c:pt idx="4">
                  <c:v>Milling</c:v>
                </c:pt>
              </c:strCache>
            </c:strRef>
          </c:cat>
          <c:val>
            <c:numRef>
              <c:f>'Pivot Table'!$B$55:$B$60</c:f>
              <c:numCache>
                <c:formatCode>General</c:formatCode>
                <c:ptCount val="5"/>
                <c:pt idx="0">
                  <c:v>116</c:v>
                </c:pt>
                <c:pt idx="1">
                  <c:v>92</c:v>
                </c:pt>
                <c:pt idx="2">
                  <c:v>86</c:v>
                </c:pt>
                <c:pt idx="3">
                  <c:v>107</c:v>
                </c:pt>
                <c:pt idx="4">
                  <c:v>99</c:v>
                </c:pt>
              </c:numCache>
            </c:numRef>
          </c:val>
          <c:extLst>
            <c:ext xmlns:c16="http://schemas.microsoft.com/office/drawing/2014/chart" uri="{C3380CC4-5D6E-409C-BE32-E72D297353CC}">
              <c16:uniqueId val="{0000000A-38CC-4760-8778-E13AD89F51C2}"/>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727230971128611"/>
          <c:y val="0.14839023223810041"/>
          <c:w val="0.32128412073490809"/>
          <c:h val="0.7836156970652206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Scrap Reason</a:t>
            </a:r>
          </a:p>
        </c:rich>
      </c:tx>
      <c:layout>
        <c:manualLayout>
          <c:xMode val="edge"/>
          <c:yMode val="edge"/>
          <c:x val="0.41192344706911643"/>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CC66FF"/>
          </a:solidFill>
          <a:ln>
            <a:noFill/>
          </a:ln>
          <a:effectLst/>
        </c:spPr>
      </c:pivotFmt>
      <c:pivotFmt>
        <c:idx val="9"/>
        <c:spPr>
          <a:solidFill>
            <a:schemeClr val="accent5">
              <a:lumMod val="75000"/>
            </a:schemeClr>
          </a:solidFill>
          <a:ln>
            <a:noFill/>
          </a:ln>
          <a:effectLst/>
        </c:spPr>
      </c:pivotFmt>
      <c:pivotFmt>
        <c:idx val="10"/>
        <c:spPr>
          <a:solidFill>
            <a:srgbClr val="9966FF"/>
          </a:solidFill>
          <a:ln>
            <a:noFill/>
          </a:ln>
          <a:effectLst/>
        </c:spPr>
      </c:pivotFmt>
      <c:pivotFmt>
        <c:idx val="11"/>
        <c:spPr>
          <a:solidFill>
            <a:srgbClr val="CC99FF"/>
          </a:solidFill>
          <a:ln>
            <a:noFill/>
          </a:ln>
          <a:effectLst/>
        </c:spPr>
      </c:pivotFmt>
      <c:pivotFmt>
        <c:idx val="12"/>
        <c:spPr>
          <a:solidFill>
            <a:srgbClr val="CCCCFF"/>
          </a:solidFill>
          <a:ln>
            <a:noFill/>
          </a:ln>
          <a:effectLst/>
        </c:spPr>
      </c:pivotFmt>
    </c:pivotFmts>
    <c:plotArea>
      <c:layout>
        <c:manualLayout>
          <c:layoutTarget val="inner"/>
          <c:xMode val="edge"/>
          <c:yMode val="edge"/>
          <c:x val="5.1260061242344716E-2"/>
          <c:y val="0.14373345917060262"/>
          <c:w val="0.51436242344706906"/>
          <c:h val="0.82939210159525545"/>
        </c:manualLayout>
      </c:layout>
      <c:pieChart>
        <c:varyColors val="1"/>
        <c:ser>
          <c:idx val="0"/>
          <c:order val="0"/>
          <c:tx>
            <c:strRef>
              <c:f>'Pivot Table'!$B$63</c:f>
              <c:strCache>
                <c:ptCount val="1"/>
                <c:pt idx="0">
                  <c:v>Total</c:v>
                </c:pt>
              </c:strCache>
            </c:strRef>
          </c:tx>
          <c:dPt>
            <c:idx val="0"/>
            <c:bubble3D val="0"/>
            <c:spPr>
              <a:solidFill>
                <a:srgbClr val="CC66FF"/>
              </a:solidFill>
              <a:ln>
                <a:noFill/>
              </a:ln>
              <a:effectLst/>
            </c:spPr>
            <c:extLst>
              <c:ext xmlns:c16="http://schemas.microsoft.com/office/drawing/2014/chart" uri="{C3380CC4-5D6E-409C-BE32-E72D297353CC}">
                <c16:uniqueId val="{00000001-6FD0-47E4-AF2E-822517D35CB4}"/>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6FD0-47E4-AF2E-822517D35CB4}"/>
              </c:ext>
            </c:extLst>
          </c:dPt>
          <c:dPt>
            <c:idx val="2"/>
            <c:bubble3D val="0"/>
            <c:spPr>
              <a:solidFill>
                <a:srgbClr val="9966FF"/>
              </a:solidFill>
              <a:ln>
                <a:noFill/>
              </a:ln>
              <a:effectLst/>
            </c:spPr>
            <c:extLst>
              <c:ext xmlns:c16="http://schemas.microsoft.com/office/drawing/2014/chart" uri="{C3380CC4-5D6E-409C-BE32-E72D297353CC}">
                <c16:uniqueId val="{00000005-6FD0-47E4-AF2E-822517D35CB4}"/>
              </c:ext>
            </c:extLst>
          </c:dPt>
          <c:dPt>
            <c:idx val="3"/>
            <c:bubble3D val="0"/>
            <c:spPr>
              <a:solidFill>
                <a:srgbClr val="CC99FF"/>
              </a:solidFill>
              <a:ln>
                <a:noFill/>
              </a:ln>
              <a:effectLst/>
            </c:spPr>
            <c:extLst>
              <c:ext xmlns:c16="http://schemas.microsoft.com/office/drawing/2014/chart" uri="{C3380CC4-5D6E-409C-BE32-E72D297353CC}">
                <c16:uniqueId val="{00000007-6FD0-47E4-AF2E-822517D35CB4}"/>
              </c:ext>
            </c:extLst>
          </c:dPt>
          <c:dPt>
            <c:idx val="4"/>
            <c:bubble3D val="0"/>
            <c:spPr>
              <a:solidFill>
                <a:srgbClr val="CCCCFF"/>
              </a:solidFill>
              <a:ln>
                <a:noFill/>
              </a:ln>
              <a:effectLst/>
            </c:spPr>
            <c:extLst>
              <c:ext xmlns:c16="http://schemas.microsoft.com/office/drawing/2014/chart" uri="{C3380CC4-5D6E-409C-BE32-E72D297353CC}">
                <c16:uniqueId val="{00000009-6FD0-47E4-AF2E-822517D35CB4}"/>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Table'!$A$64:$A$69</c:f>
              <c:strCache>
                <c:ptCount val="5"/>
                <c:pt idx="0">
                  <c:v>Damaged</c:v>
                </c:pt>
                <c:pt idx="1">
                  <c:v>Expired</c:v>
                </c:pt>
                <c:pt idx="2">
                  <c:v>Machine Failure</c:v>
                </c:pt>
                <c:pt idx="3">
                  <c:v>Process Loss</c:v>
                </c:pt>
                <c:pt idx="4">
                  <c:v>Rejected</c:v>
                </c:pt>
              </c:strCache>
            </c:strRef>
          </c:cat>
          <c:val>
            <c:numRef>
              <c:f>'Pivot Table'!$B$64:$B$69</c:f>
              <c:numCache>
                <c:formatCode>General</c:formatCode>
                <c:ptCount val="5"/>
                <c:pt idx="0">
                  <c:v>1444</c:v>
                </c:pt>
                <c:pt idx="1">
                  <c:v>1208</c:v>
                </c:pt>
                <c:pt idx="2">
                  <c:v>863</c:v>
                </c:pt>
                <c:pt idx="3">
                  <c:v>977</c:v>
                </c:pt>
                <c:pt idx="4">
                  <c:v>1125</c:v>
                </c:pt>
              </c:numCache>
            </c:numRef>
          </c:val>
          <c:extLst>
            <c:ext xmlns:c16="http://schemas.microsoft.com/office/drawing/2014/chart" uri="{C3380CC4-5D6E-409C-BE32-E72D297353CC}">
              <c16:uniqueId val="{0000000A-6FD0-47E4-AF2E-822517D35CB4}"/>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1132677165354332"/>
          <c:y val="0.19903237911439906"/>
          <c:w val="0.34145100612423446"/>
          <c:h val="0.7322314813247335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&amp; RAW MATERIAL 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Material Category</a:t>
            </a:r>
          </a:p>
        </c:rich>
      </c:tx>
      <c:layout>
        <c:manualLayout>
          <c:xMode val="edge"/>
          <c:yMode val="edge"/>
          <c:x val="0.39185394824330871"/>
          <c:y val="3.61619001142570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66FF"/>
          </a:solidFill>
          <a:ln>
            <a:noFill/>
          </a:ln>
          <a:effectLst/>
        </c:spPr>
      </c:pivotFmt>
      <c:pivotFmt>
        <c:idx val="4"/>
        <c:spPr>
          <a:solidFill>
            <a:srgbClr val="CCCCFF"/>
          </a:solidFill>
          <a:ln>
            <a:noFill/>
          </a:ln>
          <a:effectLst/>
        </c:spPr>
      </c:pivotFmt>
      <c:pivotFmt>
        <c:idx val="5"/>
        <c:spPr>
          <a:solidFill>
            <a:srgbClr val="CC99FF"/>
          </a:solidFill>
          <a:ln>
            <a:noFill/>
          </a:ln>
          <a:effectLst/>
        </c:spPr>
      </c:pivotFmt>
      <c:pivotFmt>
        <c:idx val="6"/>
        <c:spPr>
          <a:solidFill>
            <a:schemeClr val="accent5">
              <a:lumMod val="60000"/>
              <a:lumOff val="40000"/>
            </a:schemeClr>
          </a:solidFill>
          <a:ln>
            <a:noFill/>
          </a:ln>
          <a:effectLst/>
        </c:spPr>
      </c:pivotFmt>
      <c:pivotFmt>
        <c:idx val="7"/>
        <c:spPr>
          <a:solidFill>
            <a:srgbClr val="9966FF"/>
          </a:solidFill>
          <a:ln>
            <a:noFill/>
          </a:ln>
          <a:effectLst/>
        </c:spPr>
      </c:pivotFmt>
    </c:pivotFmts>
    <c:plotArea>
      <c:layout/>
      <c:barChart>
        <c:barDir val="col"/>
        <c:grouping val="clustered"/>
        <c:varyColors val="0"/>
        <c:ser>
          <c:idx val="0"/>
          <c:order val="0"/>
          <c:tx>
            <c:strRef>
              <c:f>'Pivot Table'!$B$74</c:f>
              <c:strCache>
                <c:ptCount val="1"/>
                <c:pt idx="0">
                  <c:v>Total</c:v>
                </c:pt>
              </c:strCache>
            </c:strRef>
          </c:tx>
          <c:spPr>
            <a:solidFill>
              <a:schemeClr val="accent1"/>
            </a:solidFill>
            <a:ln>
              <a:noFill/>
            </a:ln>
            <a:effectLst/>
          </c:spPr>
          <c:invertIfNegative val="0"/>
          <c:dPt>
            <c:idx val="0"/>
            <c:invertIfNegative val="0"/>
            <c:bubble3D val="0"/>
            <c:spPr>
              <a:solidFill>
                <a:srgbClr val="CC66FF"/>
              </a:solidFill>
              <a:ln>
                <a:noFill/>
              </a:ln>
              <a:effectLst/>
            </c:spPr>
            <c:extLst>
              <c:ext xmlns:c16="http://schemas.microsoft.com/office/drawing/2014/chart" uri="{C3380CC4-5D6E-409C-BE32-E72D297353CC}">
                <c16:uniqueId val="{00000001-65DC-4B14-BE93-AE591D7C8E07}"/>
              </c:ext>
            </c:extLst>
          </c:dPt>
          <c:dPt>
            <c:idx val="1"/>
            <c:invertIfNegative val="0"/>
            <c:bubble3D val="0"/>
            <c:spPr>
              <a:solidFill>
                <a:srgbClr val="CCCCFF"/>
              </a:solidFill>
              <a:ln>
                <a:noFill/>
              </a:ln>
              <a:effectLst/>
            </c:spPr>
            <c:extLst>
              <c:ext xmlns:c16="http://schemas.microsoft.com/office/drawing/2014/chart" uri="{C3380CC4-5D6E-409C-BE32-E72D297353CC}">
                <c16:uniqueId val="{00000002-65DC-4B14-BE93-AE591D7C8E07}"/>
              </c:ext>
            </c:extLst>
          </c:dPt>
          <c:dPt>
            <c:idx val="2"/>
            <c:invertIfNegative val="0"/>
            <c:bubble3D val="0"/>
            <c:spPr>
              <a:solidFill>
                <a:srgbClr val="CC99FF"/>
              </a:solidFill>
              <a:ln>
                <a:noFill/>
              </a:ln>
              <a:effectLst/>
            </c:spPr>
            <c:extLst>
              <c:ext xmlns:c16="http://schemas.microsoft.com/office/drawing/2014/chart" uri="{C3380CC4-5D6E-409C-BE32-E72D297353CC}">
                <c16:uniqueId val="{00000003-65DC-4B14-BE93-AE591D7C8E07}"/>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65DC-4B14-BE93-AE591D7C8E07}"/>
              </c:ext>
            </c:extLst>
          </c:dPt>
          <c:dPt>
            <c:idx val="4"/>
            <c:invertIfNegative val="0"/>
            <c:bubble3D val="0"/>
            <c:spPr>
              <a:solidFill>
                <a:srgbClr val="9966FF"/>
              </a:solidFill>
              <a:ln>
                <a:noFill/>
              </a:ln>
              <a:effectLst/>
            </c:spPr>
            <c:extLst>
              <c:ext xmlns:c16="http://schemas.microsoft.com/office/drawing/2014/chart" uri="{C3380CC4-5D6E-409C-BE32-E72D297353CC}">
                <c16:uniqueId val="{00000005-65DC-4B14-BE93-AE591D7C8E07}"/>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Table'!$A$75:$A$80</c:f>
              <c:strCache>
                <c:ptCount val="5"/>
                <c:pt idx="0">
                  <c:v>Chemical</c:v>
                </c:pt>
                <c:pt idx="1">
                  <c:v>Composite</c:v>
                </c:pt>
                <c:pt idx="2">
                  <c:v>Fabric</c:v>
                </c:pt>
                <c:pt idx="3">
                  <c:v>Metal</c:v>
                </c:pt>
                <c:pt idx="4">
                  <c:v>Plastic</c:v>
                </c:pt>
              </c:strCache>
            </c:strRef>
          </c:cat>
          <c:val>
            <c:numRef>
              <c:f>'Pivot Table'!$B$75:$B$80</c:f>
              <c:numCache>
                <c:formatCode>General</c:formatCode>
                <c:ptCount val="5"/>
                <c:pt idx="0">
                  <c:v>2893</c:v>
                </c:pt>
                <c:pt idx="1">
                  <c:v>2314</c:v>
                </c:pt>
                <c:pt idx="2">
                  <c:v>2595</c:v>
                </c:pt>
                <c:pt idx="3">
                  <c:v>2359</c:v>
                </c:pt>
                <c:pt idx="4">
                  <c:v>2698</c:v>
                </c:pt>
              </c:numCache>
            </c:numRef>
          </c:val>
          <c:extLst>
            <c:ext xmlns:c16="http://schemas.microsoft.com/office/drawing/2014/chart" uri="{C3380CC4-5D6E-409C-BE32-E72D297353CC}">
              <c16:uniqueId val="{00000000-65DC-4B14-BE93-AE591D7C8E07}"/>
            </c:ext>
          </c:extLst>
        </c:ser>
        <c:dLbls>
          <c:dLblPos val="outEnd"/>
          <c:showLegendKey val="0"/>
          <c:showVal val="1"/>
          <c:showCatName val="0"/>
          <c:showSerName val="0"/>
          <c:showPercent val="0"/>
          <c:showBubbleSize val="0"/>
        </c:dLbls>
        <c:gapWidth val="219"/>
        <c:overlap val="-27"/>
        <c:axId val="169049104"/>
        <c:axId val="169052464"/>
      </c:barChart>
      <c:catAx>
        <c:axId val="16904910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Material Category</a:t>
                </a:r>
              </a:p>
            </c:rich>
          </c:tx>
          <c:layout>
            <c:manualLayout>
              <c:xMode val="edge"/>
              <c:yMode val="edge"/>
              <c:x val="0.41089668132494933"/>
              <c:y val="0.8983364795404005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9052464"/>
        <c:crosses val="autoZero"/>
        <c:auto val="1"/>
        <c:lblAlgn val="ctr"/>
        <c:lblOffset val="100"/>
        <c:noMultiLvlLbl val="0"/>
      </c:catAx>
      <c:valAx>
        <c:axId val="16905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19">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
  <cs:dataPoint3D>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3D>
  <cs:dataPointLine>
    <cs:lnRef idx="0">
      <cs:styleClr val="auto"/>
    </cs:lnRef>
    <cs:fillRef idx="0"/>
    <cs:effectRef idx="0"/>
    <cs:fontRef idx="minor">
      <a:schemeClr val="tx1"/>
    </cs:fontRef>
    <cs:spPr>
      <a:ln w="50800" cap="rnd" cmpd="sng" algn="ctr">
        <a:solidFill>
          <a:schemeClr val="phClr">
            <a:alpha val="30000"/>
          </a:schemeClr>
        </a:solidFill>
        <a:round/>
      </a:ln>
    </cs:spPr>
  </cs:dataPointLine>
  <cs:dataPointMarker>
    <cs:lnRef idx="0"/>
    <cs:fillRef idx="0">
      <cs:styleClr val="auto"/>
    </cs:fillRef>
    <cs:effectRef idx="0"/>
    <cs:fontRef idx="minor">
      <a:schemeClr val="tx1"/>
    </cs:fontRef>
    <cs:spPr>
      <a:solidFill>
        <a:schemeClr val="phClr"/>
      </a:solidFill>
      <a:ln w="12700" cap="flat" cmpd="sng" algn="ctr">
        <a:solidFill>
          <a:schemeClr val="lt1"/>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hyperlink" Target="#'Wastage &amp; Scrap'!A1"/><Relationship Id="rId3" Type="http://schemas.openxmlformats.org/officeDocument/2006/relationships/image" Target="../media/image2.jpg"/><Relationship Id="rId7" Type="http://schemas.openxmlformats.org/officeDocument/2006/relationships/chart" Target="../charts/chart3.xml"/><Relationship Id="rId12" Type="http://schemas.openxmlformats.org/officeDocument/2006/relationships/hyperlink" Target="#'Material Usage '!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hyperlink" Target="#Inventory!A1"/><Relationship Id="rId5" Type="http://schemas.openxmlformats.org/officeDocument/2006/relationships/chart" Target="../charts/chart1.xml"/><Relationship Id="rId10" Type="http://schemas.openxmlformats.org/officeDocument/2006/relationships/hyperlink" Target="#Deliveries!A1"/><Relationship Id="rId4" Type="http://schemas.openxmlformats.org/officeDocument/2006/relationships/image" Target="../media/image3.png"/><Relationship Id="rId9" Type="http://schemas.openxmlformats.org/officeDocument/2006/relationships/hyperlink" Target="#Dashboard!A1"/><Relationship Id="rId1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hyperlink" Target="#'Material Usage '!A1"/><Relationship Id="rId13" Type="http://schemas.openxmlformats.org/officeDocument/2006/relationships/chart" Target="../charts/chart8.xml"/><Relationship Id="rId3" Type="http://schemas.openxmlformats.org/officeDocument/2006/relationships/image" Target="../media/image2.jpg"/><Relationship Id="rId7" Type="http://schemas.openxmlformats.org/officeDocument/2006/relationships/hyperlink" Target="#Inventory!A1"/><Relationship Id="rId12" Type="http://schemas.openxmlformats.org/officeDocument/2006/relationships/chart" Target="../charts/chart7.xml"/><Relationship Id="rId2" Type="http://schemas.microsoft.com/office/2007/relationships/hdphoto" Target="../media/hdphoto1.wdp"/><Relationship Id="rId1" Type="http://schemas.openxmlformats.org/officeDocument/2006/relationships/image" Target="../media/image5.png"/><Relationship Id="rId6" Type="http://schemas.openxmlformats.org/officeDocument/2006/relationships/hyperlink" Target="#Deliveries!A1"/><Relationship Id="rId11" Type="http://schemas.openxmlformats.org/officeDocument/2006/relationships/chart" Target="../charts/chart6.xml"/><Relationship Id="rId5" Type="http://schemas.openxmlformats.org/officeDocument/2006/relationships/hyperlink" Target="#Dashboard!A1"/><Relationship Id="rId10"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hyperlink" Target="#'Wastage &amp; Scrap'!A1"/><Relationship Id="rId14" Type="http://schemas.openxmlformats.org/officeDocument/2006/relationships/image" Target="../media/image6.jpeg"/></Relationships>
</file>

<file path=xl/drawings/_rels/drawing3.xml.rels><?xml version="1.0" encoding="UTF-8" standalone="yes"?>
<Relationships xmlns="http://schemas.openxmlformats.org/package/2006/relationships"><Relationship Id="rId8" Type="http://schemas.openxmlformats.org/officeDocument/2006/relationships/hyperlink" Target="#'Material Usage '!A1"/><Relationship Id="rId3" Type="http://schemas.openxmlformats.org/officeDocument/2006/relationships/image" Target="../media/image2.jpg"/><Relationship Id="rId7" Type="http://schemas.openxmlformats.org/officeDocument/2006/relationships/hyperlink" Target="#Inventory!A1"/><Relationship Id="rId12" Type="http://schemas.openxmlformats.org/officeDocument/2006/relationships/image" Target="../media/image6.jpeg"/><Relationship Id="rId2" Type="http://schemas.microsoft.com/office/2007/relationships/hdphoto" Target="../media/hdphoto1.wdp"/><Relationship Id="rId1" Type="http://schemas.openxmlformats.org/officeDocument/2006/relationships/image" Target="../media/image5.png"/><Relationship Id="rId6" Type="http://schemas.openxmlformats.org/officeDocument/2006/relationships/hyperlink" Target="#Deliveries!A1"/><Relationship Id="rId11" Type="http://schemas.openxmlformats.org/officeDocument/2006/relationships/chart" Target="../charts/chart10.xml"/><Relationship Id="rId5" Type="http://schemas.openxmlformats.org/officeDocument/2006/relationships/hyperlink" Target="#Dashboard!A1"/><Relationship Id="rId10" Type="http://schemas.openxmlformats.org/officeDocument/2006/relationships/chart" Target="../charts/chart9.xml"/><Relationship Id="rId4" Type="http://schemas.openxmlformats.org/officeDocument/2006/relationships/image" Target="../media/image3.png"/><Relationship Id="rId9" Type="http://schemas.openxmlformats.org/officeDocument/2006/relationships/hyperlink" Target="#'Wastage &amp; Scrap'!A1"/></Relationships>
</file>

<file path=xl/drawings/_rels/drawing4.xml.rels><?xml version="1.0" encoding="UTF-8" standalone="yes"?>
<Relationships xmlns="http://schemas.openxmlformats.org/package/2006/relationships"><Relationship Id="rId8" Type="http://schemas.openxmlformats.org/officeDocument/2006/relationships/hyperlink" Target="#'Material Usage '!A1"/><Relationship Id="rId3" Type="http://schemas.openxmlformats.org/officeDocument/2006/relationships/image" Target="../media/image2.jpg"/><Relationship Id="rId7" Type="http://schemas.openxmlformats.org/officeDocument/2006/relationships/hyperlink" Target="#Inventory!A1"/><Relationship Id="rId12" Type="http://schemas.openxmlformats.org/officeDocument/2006/relationships/image" Target="../media/image6.jpeg"/><Relationship Id="rId2" Type="http://schemas.microsoft.com/office/2007/relationships/hdphoto" Target="../media/hdphoto1.wdp"/><Relationship Id="rId1" Type="http://schemas.openxmlformats.org/officeDocument/2006/relationships/image" Target="../media/image5.png"/><Relationship Id="rId6" Type="http://schemas.openxmlformats.org/officeDocument/2006/relationships/hyperlink" Target="#Deliveries!A1"/><Relationship Id="rId11" Type="http://schemas.openxmlformats.org/officeDocument/2006/relationships/chart" Target="../charts/chart12.xml"/><Relationship Id="rId5" Type="http://schemas.openxmlformats.org/officeDocument/2006/relationships/hyperlink" Target="#Dashboard!A1"/><Relationship Id="rId10" Type="http://schemas.openxmlformats.org/officeDocument/2006/relationships/chart" Target="../charts/chart11.xml"/><Relationship Id="rId4" Type="http://schemas.openxmlformats.org/officeDocument/2006/relationships/image" Target="../media/image3.png"/><Relationship Id="rId9" Type="http://schemas.openxmlformats.org/officeDocument/2006/relationships/hyperlink" Target="#'Wastage &amp; Scrap'!A1"/></Relationships>
</file>

<file path=xl/drawings/_rels/drawing5.xml.rels><?xml version="1.0" encoding="UTF-8" standalone="yes"?>
<Relationships xmlns="http://schemas.openxmlformats.org/package/2006/relationships"><Relationship Id="rId8" Type="http://schemas.openxmlformats.org/officeDocument/2006/relationships/hyperlink" Target="#'Material Usage '!A1"/><Relationship Id="rId13" Type="http://schemas.openxmlformats.org/officeDocument/2006/relationships/chart" Target="../charts/chart16.xml"/><Relationship Id="rId3" Type="http://schemas.openxmlformats.org/officeDocument/2006/relationships/image" Target="../media/image2.jpg"/><Relationship Id="rId7" Type="http://schemas.openxmlformats.org/officeDocument/2006/relationships/hyperlink" Target="#Inventory!A1"/><Relationship Id="rId12" Type="http://schemas.openxmlformats.org/officeDocument/2006/relationships/chart" Target="../charts/chart15.xml"/><Relationship Id="rId2" Type="http://schemas.microsoft.com/office/2007/relationships/hdphoto" Target="../media/hdphoto1.wdp"/><Relationship Id="rId1" Type="http://schemas.openxmlformats.org/officeDocument/2006/relationships/image" Target="../media/image5.png"/><Relationship Id="rId6" Type="http://schemas.openxmlformats.org/officeDocument/2006/relationships/hyperlink" Target="#Deliveries!A1"/><Relationship Id="rId11" Type="http://schemas.openxmlformats.org/officeDocument/2006/relationships/chart" Target="../charts/chart14.xml"/><Relationship Id="rId5" Type="http://schemas.openxmlformats.org/officeDocument/2006/relationships/hyperlink" Target="#Dashboard!A1"/><Relationship Id="rId10" Type="http://schemas.openxmlformats.org/officeDocument/2006/relationships/chart" Target="../charts/chart13.xml"/><Relationship Id="rId4" Type="http://schemas.openxmlformats.org/officeDocument/2006/relationships/image" Target="../media/image3.png"/><Relationship Id="rId9" Type="http://schemas.openxmlformats.org/officeDocument/2006/relationships/hyperlink" Target="#'Wastage &amp; Scrap'!A1"/><Relationship Id="rId14"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15240</xdr:colOff>
      <xdr:row>37</xdr:row>
      <xdr:rowOff>0</xdr:rowOff>
    </xdr:to>
    <xdr:pic>
      <xdr:nvPicPr>
        <xdr:cNvPr id="3" name="Picture 2">
          <a:extLst>
            <a:ext uri="{FF2B5EF4-FFF2-40B4-BE49-F238E27FC236}">
              <a16:creationId xmlns:a16="http://schemas.microsoft.com/office/drawing/2014/main" id="{6832B72D-A072-3A97-8686-E214C1C14823}"/>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4700"/>
                  </a14:imgEffect>
                  <a14:imgEffect>
                    <a14:saturation sat="400000"/>
                  </a14:imgEffect>
                </a14:imgLayer>
              </a14:imgProps>
            </a:ext>
            <a:ext uri="{28A0092B-C50C-407E-A947-70E740481C1C}">
              <a14:useLocalDpi xmlns:a14="http://schemas.microsoft.com/office/drawing/2010/main" val="0"/>
            </a:ext>
          </a:extLst>
        </a:blip>
        <a:stretch>
          <a:fillRect/>
        </a:stretch>
      </xdr:blipFill>
      <xdr:spPr>
        <a:xfrm>
          <a:off x="0" y="0"/>
          <a:ext cx="14538960" cy="6766560"/>
        </a:xfrm>
        <a:prstGeom prst="rect">
          <a:avLst/>
        </a:prstGeom>
      </xdr:spPr>
    </xdr:pic>
    <xdr:clientData/>
  </xdr:twoCellAnchor>
  <xdr:twoCellAnchor>
    <xdr:from>
      <xdr:col>0</xdr:col>
      <xdr:colOff>167640</xdr:colOff>
      <xdr:row>0</xdr:row>
      <xdr:rowOff>137160</xdr:rowOff>
    </xdr:from>
    <xdr:to>
      <xdr:col>23</xdr:col>
      <xdr:colOff>182880</xdr:colOff>
      <xdr:row>36</xdr:row>
      <xdr:rowOff>53340</xdr:rowOff>
    </xdr:to>
    <xdr:sp macro="" textlink="">
      <xdr:nvSpPr>
        <xdr:cNvPr id="4" name="Rectangle: Rounded Corners 3">
          <a:extLst>
            <a:ext uri="{FF2B5EF4-FFF2-40B4-BE49-F238E27FC236}">
              <a16:creationId xmlns:a16="http://schemas.microsoft.com/office/drawing/2014/main" id="{D934ACFE-C3C9-6681-63BE-691B08812FF7}"/>
            </a:ext>
          </a:extLst>
        </xdr:cNvPr>
        <xdr:cNvSpPr/>
      </xdr:nvSpPr>
      <xdr:spPr>
        <a:xfrm>
          <a:off x="167640" y="137160"/>
          <a:ext cx="13929360" cy="6499860"/>
        </a:xfrm>
        <a:prstGeom prst="roundRect">
          <a:avLst>
            <a:gd name="adj" fmla="val 2345"/>
          </a:avLst>
        </a:prstGeom>
        <a:solidFill>
          <a:srgbClr val="FFFFFF">
            <a:alpha val="14902"/>
          </a:srgbClr>
        </a:solidFill>
        <a:ln>
          <a:noFill/>
        </a:ln>
        <a:effectLst>
          <a:glow rad="101600">
            <a:schemeClr val="accent4">
              <a:lumMod val="20000"/>
              <a:lumOff val="80000"/>
              <a:alpha val="3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63500">
                <a:schemeClr val="accent4">
                  <a:satMod val="175000"/>
                  <a:alpha val="40000"/>
                </a:schemeClr>
              </a:glow>
            </a:effectLst>
          </a:endParaRPr>
        </a:p>
      </xdr:txBody>
    </xdr:sp>
    <xdr:clientData/>
  </xdr:twoCellAnchor>
  <xdr:twoCellAnchor>
    <xdr:from>
      <xdr:col>3</xdr:col>
      <xdr:colOff>304800</xdr:colOff>
      <xdr:row>1</xdr:row>
      <xdr:rowOff>91440</xdr:rowOff>
    </xdr:from>
    <xdr:to>
      <xdr:col>23</xdr:col>
      <xdr:colOff>0</xdr:colOff>
      <xdr:row>35</xdr:row>
      <xdr:rowOff>106680</xdr:rowOff>
    </xdr:to>
    <xdr:sp macro="" textlink="">
      <xdr:nvSpPr>
        <xdr:cNvPr id="6" name="Rectangle: Rounded Corners 5">
          <a:extLst>
            <a:ext uri="{FF2B5EF4-FFF2-40B4-BE49-F238E27FC236}">
              <a16:creationId xmlns:a16="http://schemas.microsoft.com/office/drawing/2014/main" id="{DD5A7DD7-E650-4DF2-9F08-1FBD37C86E1C}"/>
            </a:ext>
          </a:extLst>
        </xdr:cNvPr>
        <xdr:cNvSpPr/>
      </xdr:nvSpPr>
      <xdr:spPr>
        <a:xfrm>
          <a:off x="2133600" y="274320"/>
          <a:ext cx="11780520" cy="6233160"/>
        </a:xfrm>
        <a:prstGeom prst="roundRect">
          <a:avLst>
            <a:gd name="adj" fmla="val 1019"/>
          </a:avLst>
        </a:prstGeom>
        <a:blipFill dpi="0" rotWithShape="1">
          <a:blip xmlns:r="http://schemas.openxmlformats.org/officeDocument/2006/relationships" r:embed="rId3">
            <a:duotone>
              <a:schemeClr val="bg2">
                <a:shade val="45000"/>
                <a:satMod val="135000"/>
              </a:schemeClr>
              <a:prstClr val="white"/>
            </a:duotone>
            <a:extLst>
              <a:ext uri="{28A0092B-C50C-407E-A947-70E740481C1C}">
                <a14:useLocalDpi xmlns:a14="http://schemas.microsoft.com/office/drawing/2010/main" val="0"/>
              </a:ext>
            </a:extLst>
          </a:blip>
          <a:srcRect/>
          <a:stretch>
            <a:fillRect/>
          </a:stretch>
        </a:blip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266700</xdr:colOff>
      <xdr:row>1</xdr:row>
      <xdr:rowOff>83820</xdr:rowOff>
    </xdr:from>
    <xdr:to>
      <xdr:col>4</xdr:col>
      <xdr:colOff>144780</xdr:colOff>
      <xdr:row>35</xdr:row>
      <xdr:rowOff>114300</xdr:rowOff>
    </xdr:to>
    <xdr:sp macro="" textlink="">
      <xdr:nvSpPr>
        <xdr:cNvPr id="5" name="Rectangle: Rounded Corners 4">
          <a:extLst>
            <a:ext uri="{FF2B5EF4-FFF2-40B4-BE49-F238E27FC236}">
              <a16:creationId xmlns:a16="http://schemas.microsoft.com/office/drawing/2014/main" id="{9AEB4F90-2EF9-6E8B-75BF-167CD16AEDCA}"/>
            </a:ext>
          </a:extLst>
        </xdr:cNvPr>
        <xdr:cNvSpPr/>
      </xdr:nvSpPr>
      <xdr:spPr>
        <a:xfrm>
          <a:off x="266700" y="266700"/>
          <a:ext cx="2316480" cy="6248400"/>
        </a:xfrm>
        <a:prstGeom prst="roundRect">
          <a:avLst>
            <a:gd name="adj" fmla="val 2345"/>
          </a:avLst>
        </a:prstGeom>
        <a:solidFill>
          <a:srgbClr val="FFFFFF">
            <a:alpha val="3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1</xdr:col>
      <xdr:colOff>30480</xdr:colOff>
      <xdr:row>2</xdr:row>
      <xdr:rowOff>99061</xdr:rowOff>
    </xdr:from>
    <xdr:to>
      <xdr:col>2</xdr:col>
      <xdr:colOff>441566</xdr:colOff>
      <xdr:row>7</xdr:row>
      <xdr:rowOff>152400</xdr:rowOff>
    </xdr:to>
    <xdr:pic>
      <xdr:nvPicPr>
        <xdr:cNvPr id="9" name="Picture 8">
          <a:extLst>
            <a:ext uri="{FF2B5EF4-FFF2-40B4-BE49-F238E27FC236}">
              <a16:creationId xmlns:a16="http://schemas.microsoft.com/office/drawing/2014/main" id="{BA25C217-3980-EC7B-DF8F-27134F261B9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080" y="464821"/>
          <a:ext cx="1020686" cy="967739"/>
        </a:xfrm>
        <a:prstGeom prst="rect">
          <a:avLst/>
        </a:prstGeom>
        <a:effectLst>
          <a:outerShdw blurRad="63500" dist="50800" dir="21540000" algn="ctr" rotWithShape="0">
            <a:srgbClr val="000000">
              <a:alpha val="45000"/>
            </a:srgbClr>
          </a:outerShdw>
        </a:effectLst>
      </xdr:spPr>
    </xdr:pic>
    <xdr:clientData/>
  </xdr:twoCellAnchor>
  <xdr:twoCellAnchor>
    <xdr:from>
      <xdr:col>0</xdr:col>
      <xdr:colOff>266700</xdr:colOff>
      <xdr:row>8</xdr:row>
      <xdr:rowOff>7620</xdr:rowOff>
    </xdr:from>
    <xdr:to>
      <xdr:col>3</xdr:col>
      <xdr:colOff>304800</xdr:colOff>
      <xdr:row>9</xdr:row>
      <xdr:rowOff>129540</xdr:rowOff>
    </xdr:to>
    <xdr:sp macro="" textlink="">
      <xdr:nvSpPr>
        <xdr:cNvPr id="10" name="TextBox 9">
          <a:extLst>
            <a:ext uri="{FF2B5EF4-FFF2-40B4-BE49-F238E27FC236}">
              <a16:creationId xmlns:a16="http://schemas.microsoft.com/office/drawing/2014/main" id="{279A23A8-31A5-B79D-4AE2-D34D941C2433}"/>
            </a:ext>
          </a:extLst>
        </xdr:cNvPr>
        <xdr:cNvSpPr txBox="1"/>
      </xdr:nvSpPr>
      <xdr:spPr>
        <a:xfrm>
          <a:off x="266700" y="1470660"/>
          <a:ext cx="186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Berlin Sans FB Demi" panose="020E0802020502020306" pitchFamily="34" charset="0"/>
              <a:cs typeface="Aharoni" panose="020F0502020204030204" pitchFamily="2" charset="-79"/>
            </a:rPr>
            <a:t>EMERSON PVT LTD</a:t>
          </a:r>
        </a:p>
      </xdr:txBody>
    </xdr:sp>
    <xdr:clientData/>
  </xdr:twoCellAnchor>
  <xdr:twoCellAnchor>
    <xdr:from>
      <xdr:col>3</xdr:col>
      <xdr:colOff>441960</xdr:colOff>
      <xdr:row>2</xdr:row>
      <xdr:rowOff>83820</xdr:rowOff>
    </xdr:from>
    <xdr:to>
      <xdr:col>5</xdr:col>
      <xdr:colOff>419100</xdr:colOff>
      <xdr:row>4</xdr:row>
      <xdr:rowOff>22860</xdr:rowOff>
    </xdr:to>
    <xdr:sp macro="" textlink="">
      <xdr:nvSpPr>
        <xdr:cNvPr id="11" name="TextBox 10">
          <a:extLst>
            <a:ext uri="{FF2B5EF4-FFF2-40B4-BE49-F238E27FC236}">
              <a16:creationId xmlns:a16="http://schemas.microsoft.com/office/drawing/2014/main" id="{ECEFB2E1-27A5-3E17-C33E-643171730F03}"/>
            </a:ext>
          </a:extLst>
        </xdr:cNvPr>
        <xdr:cNvSpPr txBox="1"/>
      </xdr:nvSpPr>
      <xdr:spPr>
        <a:xfrm>
          <a:off x="2270760" y="449580"/>
          <a:ext cx="11963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tx1"/>
              </a:solidFill>
              <a:latin typeface="Abadi" panose="020B0604020104020204" pitchFamily="34" charset="0"/>
              <a:cs typeface="Aharoni" panose="020F0502020204030204" pitchFamily="2" charset="-79"/>
            </a:rPr>
            <a:t>Overview</a:t>
          </a:r>
          <a:endParaRPr lang="en-IN" sz="1400">
            <a:solidFill>
              <a:schemeClr val="tx1"/>
            </a:solidFill>
            <a:latin typeface="Abadi" panose="020B0604020104020204" pitchFamily="34" charset="0"/>
            <a:cs typeface="Aharoni" panose="020F0502020204030204" pitchFamily="2" charset="-79"/>
          </a:endParaRPr>
        </a:p>
      </xdr:txBody>
    </xdr:sp>
    <xdr:clientData/>
  </xdr:twoCellAnchor>
  <xdr:twoCellAnchor>
    <xdr:from>
      <xdr:col>3</xdr:col>
      <xdr:colOff>510540</xdr:colOff>
      <xdr:row>3</xdr:row>
      <xdr:rowOff>144780</xdr:rowOff>
    </xdr:from>
    <xdr:to>
      <xdr:col>7</xdr:col>
      <xdr:colOff>579120</xdr:colOff>
      <xdr:row>5</xdr:row>
      <xdr:rowOff>83820</xdr:rowOff>
    </xdr:to>
    <xdr:sp macro="" textlink="">
      <xdr:nvSpPr>
        <xdr:cNvPr id="12" name="TextBox 11">
          <a:extLst>
            <a:ext uri="{FF2B5EF4-FFF2-40B4-BE49-F238E27FC236}">
              <a16:creationId xmlns:a16="http://schemas.microsoft.com/office/drawing/2014/main" id="{EBB3AB74-104E-110F-938C-D0B20F747A93}"/>
            </a:ext>
          </a:extLst>
        </xdr:cNvPr>
        <xdr:cNvSpPr txBox="1"/>
      </xdr:nvSpPr>
      <xdr:spPr>
        <a:xfrm>
          <a:off x="2339340" y="693420"/>
          <a:ext cx="25069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lumMod val="50000"/>
                </a:schemeClr>
              </a:solidFill>
              <a:latin typeface="Abadi" panose="020B0604020104020204" pitchFamily="34" charset="0"/>
              <a:cs typeface="Aharoni" panose="020F0502020204030204" pitchFamily="2" charset="-79"/>
            </a:rPr>
            <a:t>Here is the summary of overall data</a:t>
          </a:r>
          <a:endParaRPr lang="en-IN" sz="1050">
            <a:solidFill>
              <a:schemeClr val="bg1">
                <a:lumMod val="50000"/>
              </a:schemeClr>
            </a:solidFill>
            <a:latin typeface="Abadi" panose="020B0604020104020204" pitchFamily="34" charset="0"/>
            <a:cs typeface="Aharoni" panose="020F0502020204030204" pitchFamily="2" charset="-79"/>
          </a:endParaRPr>
        </a:p>
      </xdr:txBody>
    </xdr:sp>
    <xdr:clientData/>
  </xdr:twoCellAnchor>
  <xdr:twoCellAnchor>
    <xdr:from>
      <xdr:col>4</xdr:col>
      <xdr:colOff>7620</xdr:colOff>
      <xdr:row>10</xdr:row>
      <xdr:rowOff>175260</xdr:rowOff>
    </xdr:from>
    <xdr:to>
      <xdr:col>13</xdr:col>
      <xdr:colOff>243840</xdr:colOff>
      <xdr:row>21</xdr:row>
      <xdr:rowOff>0</xdr:rowOff>
    </xdr:to>
    <xdr:graphicFrame macro="">
      <xdr:nvGraphicFramePr>
        <xdr:cNvPr id="13" name="Chart 12">
          <a:extLst>
            <a:ext uri="{FF2B5EF4-FFF2-40B4-BE49-F238E27FC236}">
              <a16:creationId xmlns:a16="http://schemas.microsoft.com/office/drawing/2014/main" id="{50F85ACB-0522-4467-A4C8-DB37AE7B6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7620</xdr:colOff>
      <xdr:row>5</xdr:row>
      <xdr:rowOff>76200</xdr:rowOff>
    </xdr:from>
    <xdr:to>
      <xdr:col>13</xdr:col>
      <xdr:colOff>243840</xdr:colOff>
      <xdr:row>10</xdr:row>
      <xdr:rowOff>68816</xdr:rowOff>
    </xdr:to>
    <mc:AlternateContent xmlns:mc="http://schemas.openxmlformats.org/markup-compatibility/2006" xmlns:tsle="http://schemas.microsoft.com/office/drawing/2012/timeslicer">
      <mc:Choice Requires="tsle">
        <xdr:graphicFrame macro="">
          <xdr:nvGraphicFramePr>
            <xdr:cNvPr id="7" name="Inventory Date">
              <a:extLst>
                <a:ext uri="{FF2B5EF4-FFF2-40B4-BE49-F238E27FC236}">
                  <a16:creationId xmlns:a16="http://schemas.microsoft.com/office/drawing/2014/main" id="{6C4D5B98-7EC1-1BB9-3112-46ED8F706A8A}"/>
                </a:ext>
              </a:extLst>
            </xdr:cNvPr>
            <xdr:cNvGraphicFramePr>
              <a:graphicFrameLocks noChangeAspect="1"/>
            </xdr:cNvGraphicFramePr>
          </xdr:nvGraphicFramePr>
          <xdr:xfrm>
            <a:off x="0" y="0"/>
            <a:ext cx="0" cy="0"/>
          </xdr:xfrm>
          <a:graphic>
            <a:graphicData uri="http://schemas.microsoft.com/office/drawing/2012/timeslicer">
              <tsle:timeslicer name="Inventory Date"/>
            </a:graphicData>
          </a:graphic>
        </xdr:graphicFrame>
      </mc:Choice>
      <mc:Fallback xmlns="">
        <xdr:sp macro="" textlink="">
          <xdr:nvSpPr>
            <xdr:cNvPr id="0" name=""/>
            <xdr:cNvSpPr>
              <a:spLocks noTextEdit="1"/>
            </xdr:cNvSpPr>
          </xdr:nvSpPr>
          <xdr:spPr>
            <a:xfrm>
              <a:off x="2446020" y="990600"/>
              <a:ext cx="5615940" cy="9070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7620</xdr:colOff>
      <xdr:row>21</xdr:row>
      <xdr:rowOff>114300</xdr:rowOff>
    </xdr:from>
    <xdr:to>
      <xdr:col>13</xdr:col>
      <xdr:colOff>243840</xdr:colOff>
      <xdr:row>34</xdr:row>
      <xdr:rowOff>167640</xdr:rowOff>
    </xdr:to>
    <xdr:sp macro="" textlink="">
      <xdr:nvSpPr>
        <xdr:cNvPr id="14" name="Rectangle 13">
          <a:extLst>
            <a:ext uri="{FF2B5EF4-FFF2-40B4-BE49-F238E27FC236}">
              <a16:creationId xmlns:a16="http://schemas.microsoft.com/office/drawing/2014/main" id="{7710ED66-5919-4B1D-ABA1-A3F5F010A994}"/>
            </a:ext>
          </a:extLst>
        </xdr:cNvPr>
        <xdr:cNvSpPr/>
      </xdr:nvSpPr>
      <xdr:spPr>
        <a:xfrm>
          <a:off x="2446020" y="3954780"/>
          <a:ext cx="5615940" cy="2430780"/>
        </a:xfrm>
        <a:prstGeom prst="rect">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297180</xdr:colOff>
      <xdr:row>21</xdr:row>
      <xdr:rowOff>175260</xdr:rowOff>
    </xdr:from>
    <xdr:to>
      <xdr:col>10</xdr:col>
      <xdr:colOff>45720</xdr:colOff>
      <xdr:row>23</xdr:row>
      <xdr:rowOff>60960</xdr:rowOff>
    </xdr:to>
    <xdr:sp macro="" textlink="">
      <xdr:nvSpPr>
        <xdr:cNvPr id="16" name="TextBox 15">
          <a:extLst>
            <a:ext uri="{FF2B5EF4-FFF2-40B4-BE49-F238E27FC236}">
              <a16:creationId xmlns:a16="http://schemas.microsoft.com/office/drawing/2014/main" id="{1A8209A3-9A0C-0667-E1F2-679247C7E29E}"/>
            </a:ext>
          </a:extLst>
        </xdr:cNvPr>
        <xdr:cNvSpPr txBox="1"/>
      </xdr:nvSpPr>
      <xdr:spPr>
        <a:xfrm>
          <a:off x="4564380" y="4015740"/>
          <a:ext cx="1577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solidFill>
            </a:rPr>
            <a:t>Delivery Details</a:t>
          </a:r>
        </a:p>
      </xdr:txBody>
    </xdr:sp>
    <xdr:clientData/>
  </xdr:twoCellAnchor>
  <xdr:twoCellAnchor>
    <xdr:from>
      <xdr:col>7</xdr:col>
      <xdr:colOff>289560</xdr:colOff>
      <xdr:row>23</xdr:row>
      <xdr:rowOff>121920</xdr:rowOff>
    </xdr:from>
    <xdr:to>
      <xdr:col>13</xdr:col>
      <xdr:colOff>152400</xdr:colOff>
      <xdr:row>34</xdr:row>
      <xdr:rowOff>91440</xdr:rowOff>
    </xdr:to>
    <xdr:graphicFrame macro="">
      <xdr:nvGraphicFramePr>
        <xdr:cNvPr id="20" name="Chart 19">
          <a:extLst>
            <a:ext uri="{FF2B5EF4-FFF2-40B4-BE49-F238E27FC236}">
              <a16:creationId xmlns:a16="http://schemas.microsoft.com/office/drawing/2014/main" id="{C5D94D21-B7D9-4A21-BD91-FDC7E64B5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99060</xdr:colOff>
      <xdr:row>23</xdr:row>
      <xdr:rowOff>129540</xdr:rowOff>
    </xdr:from>
    <xdr:to>
      <xdr:col>7</xdr:col>
      <xdr:colOff>198120</xdr:colOff>
      <xdr:row>34</xdr:row>
      <xdr:rowOff>76199</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7AE1A412-8E84-44DA-AF83-89D2DF3EDBF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37460" y="4335780"/>
              <a:ext cx="1927860" cy="1958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381000</xdr:colOff>
      <xdr:row>5</xdr:row>
      <xdr:rowOff>68580</xdr:rowOff>
    </xdr:from>
    <xdr:to>
      <xdr:col>22</xdr:col>
      <xdr:colOff>457200</xdr:colOff>
      <xdr:row>18</xdr:row>
      <xdr:rowOff>76200</xdr:rowOff>
    </xdr:to>
    <xdr:graphicFrame macro="">
      <xdr:nvGraphicFramePr>
        <xdr:cNvPr id="22" name="Chart 21">
          <a:extLst>
            <a:ext uri="{FF2B5EF4-FFF2-40B4-BE49-F238E27FC236}">
              <a16:creationId xmlns:a16="http://schemas.microsoft.com/office/drawing/2014/main" id="{47384305-C04C-4201-B0C2-986DBF864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510540</xdr:colOff>
      <xdr:row>20</xdr:row>
      <xdr:rowOff>175260</xdr:rowOff>
    </xdr:from>
    <xdr:to>
      <xdr:col>22</xdr:col>
      <xdr:colOff>335280</xdr:colOff>
      <xdr:row>30</xdr:row>
      <xdr:rowOff>114300</xdr:rowOff>
    </xdr:to>
    <xdr:graphicFrame macro="">
      <xdr:nvGraphicFramePr>
        <xdr:cNvPr id="23" name="Chart 22">
          <a:extLst>
            <a:ext uri="{FF2B5EF4-FFF2-40B4-BE49-F238E27FC236}">
              <a16:creationId xmlns:a16="http://schemas.microsoft.com/office/drawing/2014/main" id="{9816BFA3-EAF9-4A3B-81CF-396115467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495300</xdr:colOff>
      <xdr:row>31</xdr:row>
      <xdr:rowOff>30480</xdr:rowOff>
    </xdr:from>
    <xdr:to>
      <xdr:col>22</xdr:col>
      <xdr:colOff>342900</xdr:colOff>
      <xdr:row>34</xdr:row>
      <xdr:rowOff>106680</xdr:rowOff>
    </xdr:to>
    <mc:AlternateContent xmlns:mc="http://schemas.openxmlformats.org/markup-compatibility/2006" xmlns:a14="http://schemas.microsoft.com/office/drawing/2010/main">
      <mc:Choice Requires="a14">
        <xdr:graphicFrame macro="">
          <xdr:nvGraphicFramePr>
            <xdr:cNvPr id="24" name="Machine Used">
              <a:extLst>
                <a:ext uri="{FF2B5EF4-FFF2-40B4-BE49-F238E27FC236}">
                  <a16:creationId xmlns:a16="http://schemas.microsoft.com/office/drawing/2014/main" id="{FDED2ADE-B533-6165-BC8F-E91AFF377BF0}"/>
                </a:ext>
              </a:extLst>
            </xdr:cNvPr>
            <xdr:cNvGraphicFramePr/>
          </xdr:nvGraphicFramePr>
          <xdr:xfrm>
            <a:off x="0" y="0"/>
            <a:ext cx="0" cy="0"/>
          </xdr:xfrm>
          <a:graphic>
            <a:graphicData uri="http://schemas.microsoft.com/office/drawing/2010/slicer">
              <sle:slicer xmlns:sle="http://schemas.microsoft.com/office/drawing/2010/slicer" name="Machine Used"/>
            </a:graphicData>
          </a:graphic>
        </xdr:graphicFrame>
      </mc:Choice>
      <mc:Fallback xmlns="">
        <xdr:sp macro="" textlink="">
          <xdr:nvSpPr>
            <xdr:cNvPr id="0" name=""/>
            <xdr:cNvSpPr>
              <a:spLocks noTextEdit="1"/>
            </xdr:cNvSpPr>
          </xdr:nvSpPr>
          <xdr:spPr>
            <a:xfrm>
              <a:off x="8313420" y="5699760"/>
              <a:ext cx="533400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396240</xdr:colOff>
      <xdr:row>19</xdr:row>
      <xdr:rowOff>22860</xdr:rowOff>
    </xdr:from>
    <xdr:to>
      <xdr:col>22</xdr:col>
      <xdr:colOff>457200</xdr:colOff>
      <xdr:row>34</xdr:row>
      <xdr:rowOff>160020</xdr:rowOff>
    </xdr:to>
    <xdr:sp macro="" textlink="">
      <xdr:nvSpPr>
        <xdr:cNvPr id="25" name="Rectangle 24">
          <a:extLst>
            <a:ext uri="{FF2B5EF4-FFF2-40B4-BE49-F238E27FC236}">
              <a16:creationId xmlns:a16="http://schemas.microsoft.com/office/drawing/2014/main" id="{A9DD5A7F-4A1F-9D99-18EB-E9027C37159A}"/>
            </a:ext>
          </a:extLst>
        </xdr:cNvPr>
        <xdr:cNvSpPr/>
      </xdr:nvSpPr>
      <xdr:spPr>
        <a:xfrm>
          <a:off x="8214360" y="3497580"/>
          <a:ext cx="5547360" cy="2880360"/>
        </a:xfrm>
        <a:prstGeom prst="rect">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76200</xdr:colOff>
      <xdr:row>19</xdr:row>
      <xdr:rowOff>68580</xdr:rowOff>
    </xdr:from>
    <xdr:to>
      <xdr:col>19</xdr:col>
      <xdr:colOff>434340</xdr:colOff>
      <xdr:row>20</xdr:row>
      <xdr:rowOff>137160</xdr:rowOff>
    </xdr:to>
    <xdr:sp macro="" textlink="">
      <xdr:nvSpPr>
        <xdr:cNvPr id="26" name="TextBox 25">
          <a:extLst>
            <a:ext uri="{FF2B5EF4-FFF2-40B4-BE49-F238E27FC236}">
              <a16:creationId xmlns:a16="http://schemas.microsoft.com/office/drawing/2014/main" id="{9C40C7C8-D896-850B-E088-3B3B0CA02831}"/>
            </a:ext>
          </a:extLst>
        </xdr:cNvPr>
        <xdr:cNvSpPr txBox="1"/>
      </xdr:nvSpPr>
      <xdr:spPr>
        <a:xfrm>
          <a:off x="10332720" y="3543300"/>
          <a:ext cx="1577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solidFill>
            </a:rPr>
            <a:t>Scrap Record</a:t>
          </a:r>
        </a:p>
      </xdr:txBody>
    </xdr:sp>
    <xdr:clientData/>
  </xdr:twoCellAnchor>
  <xdr:twoCellAnchor>
    <xdr:from>
      <xdr:col>4</xdr:col>
      <xdr:colOff>53340</xdr:colOff>
      <xdr:row>1</xdr:row>
      <xdr:rowOff>175260</xdr:rowOff>
    </xdr:from>
    <xdr:to>
      <xdr:col>4</xdr:col>
      <xdr:colOff>138023</xdr:colOff>
      <xdr:row>2</xdr:row>
      <xdr:rowOff>74763</xdr:rowOff>
    </xdr:to>
    <xdr:sp macro="" textlink="">
      <xdr:nvSpPr>
        <xdr:cNvPr id="27" name="Flowchart: Connector 26">
          <a:extLst>
            <a:ext uri="{FF2B5EF4-FFF2-40B4-BE49-F238E27FC236}">
              <a16:creationId xmlns:a16="http://schemas.microsoft.com/office/drawing/2014/main" id="{E1C847CD-4FDF-56D3-43F5-6693D6338B9A}"/>
            </a:ext>
          </a:extLst>
        </xdr:cNvPr>
        <xdr:cNvSpPr/>
      </xdr:nvSpPr>
      <xdr:spPr>
        <a:xfrm>
          <a:off x="2491740" y="359290"/>
          <a:ext cx="84683" cy="83533"/>
        </a:xfrm>
        <a:prstGeom prst="flowChartConnector">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194238</xdr:colOff>
      <xdr:row>1</xdr:row>
      <xdr:rowOff>172385</xdr:rowOff>
    </xdr:from>
    <xdr:to>
      <xdr:col>4</xdr:col>
      <xdr:colOff>278921</xdr:colOff>
      <xdr:row>2</xdr:row>
      <xdr:rowOff>71888</xdr:rowOff>
    </xdr:to>
    <xdr:sp macro="" textlink="">
      <xdr:nvSpPr>
        <xdr:cNvPr id="28" name="Flowchart: Connector 27">
          <a:extLst>
            <a:ext uri="{FF2B5EF4-FFF2-40B4-BE49-F238E27FC236}">
              <a16:creationId xmlns:a16="http://schemas.microsoft.com/office/drawing/2014/main" id="{9FB27FCB-4FAB-069D-E9FC-C5BF9FB14D57}"/>
            </a:ext>
          </a:extLst>
        </xdr:cNvPr>
        <xdr:cNvSpPr/>
      </xdr:nvSpPr>
      <xdr:spPr>
        <a:xfrm>
          <a:off x="2632638" y="356415"/>
          <a:ext cx="84683" cy="83533"/>
        </a:xfrm>
        <a:prstGeom prst="flowChartConnector">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335136</xdr:colOff>
      <xdr:row>1</xdr:row>
      <xdr:rowOff>172385</xdr:rowOff>
    </xdr:from>
    <xdr:to>
      <xdr:col>4</xdr:col>
      <xdr:colOff>419819</xdr:colOff>
      <xdr:row>2</xdr:row>
      <xdr:rowOff>71888</xdr:rowOff>
    </xdr:to>
    <xdr:sp macro="" textlink="">
      <xdr:nvSpPr>
        <xdr:cNvPr id="29" name="Flowchart: Connector 28">
          <a:extLst>
            <a:ext uri="{FF2B5EF4-FFF2-40B4-BE49-F238E27FC236}">
              <a16:creationId xmlns:a16="http://schemas.microsoft.com/office/drawing/2014/main" id="{4D0B3976-2355-6150-CD04-789530D0C2B0}"/>
            </a:ext>
          </a:extLst>
        </xdr:cNvPr>
        <xdr:cNvSpPr/>
      </xdr:nvSpPr>
      <xdr:spPr>
        <a:xfrm>
          <a:off x="2773536" y="356415"/>
          <a:ext cx="84683" cy="83533"/>
        </a:xfrm>
        <a:prstGeom prst="flowChartConnector">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441960</xdr:colOff>
      <xdr:row>11</xdr:row>
      <xdr:rowOff>45720</xdr:rowOff>
    </xdr:from>
    <xdr:to>
      <xdr:col>3</xdr:col>
      <xdr:colOff>53340</xdr:colOff>
      <xdr:row>13</xdr:row>
      <xdr:rowOff>22860</xdr:rowOff>
    </xdr:to>
    <xdr:sp macro="" textlink="">
      <xdr:nvSpPr>
        <xdr:cNvPr id="30" name="Rectangle: Rounded Corners 29">
          <a:hlinkClick xmlns:r="http://schemas.openxmlformats.org/officeDocument/2006/relationships" r:id="rId9"/>
          <a:extLst>
            <a:ext uri="{FF2B5EF4-FFF2-40B4-BE49-F238E27FC236}">
              <a16:creationId xmlns:a16="http://schemas.microsoft.com/office/drawing/2014/main" id="{FE8C1264-FBE6-AB6B-D98F-C02B5D784CAF}"/>
            </a:ext>
          </a:extLst>
        </xdr:cNvPr>
        <xdr:cNvSpPr/>
      </xdr:nvSpPr>
      <xdr:spPr>
        <a:xfrm>
          <a:off x="441960" y="2057400"/>
          <a:ext cx="1440180" cy="342900"/>
        </a:xfrm>
        <a:prstGeom prst="roundRect">
          <a:avLst/>
        </a:prstGeom>
        <a:solidFill>
          <a:srgbClr val="CC9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Dashboard</a:t>
          </a:r>
        </a:p>
      </xdr:txBody>
    </xdr:sp>
    <xdr:clientData/>
  </xdr:twoCellAnchor>
  <xdr:twoCellAnchor>
    <xdr:from>
      <xdr:col>0</xdr:col>
      <xdr:colOff>434340</xdr:colOff>
      <xdr:row>14</xdr:row>
      <xdr:rowOff>83820</xdr:rowOff>
    </xdr:from>
    <xdr:to>
      <xdr:col>3</xdr:col>
      <xdr:colOff>45720</xdr:colOff>
      <xdr:row>16</xdr:row>
      <xdr:rowOff>60960</xdr:rowOff>
    </xdr:to>
    <xdr:sp macro="" textlink="">
      <xdr:nvSpPr>
        <xdr:cNvPr id="32" name="Rectangle: Rounded Corners 31">
          <a:hlinkClick xmlns:r="http://schemas.openxmlformats.org/officeDocument/2006/relationships" r:id="rId10"/>
          <a:extLst>
            <a:ext uri="{FF2B5EF4-FFF2-40B4-BE49-F238E27FC236}">
              <a16:creationId xmlns:a16="http://schemas.microsoft.com/office/drawing/2014/main" id="{964B9916-3DC2-321C-0852-2494979B82D9}"/>
            </a:ext>
          </a:extLst>
        </xdr:cNvPr>
        <xdr:cNvSpPr/>
      </xdr:nvSpPr>
      <xdr:spPr>
        <a:xfrm>
          <a:off x="434340" y="264414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Deliveries </a:t>
          </a:r>
        </a:p>
      </xdr:txBody>
    </xdr:sp>
    <xdr:clientData/>
  </xdr:twoCellAnchor>
  <xdr:twoCellAnchor>
    <xdr:from>
      <xdr:col>0</xdr:col>
      <xdr:colOff>426720</xdr:colOff>
      <xdr:row>17</xdr:row>
      <xdr:rowOff>121920</xdr:rowOff>
    </xdr:from>
    <xdr:to>
      <xdr:col>3</xdr:col>
      <xdr:colOff>38100</xdr:colOff>
      <xdr:row>19</xdr:row>
      <xdr:rowOff>99060</xdr:rowOff>
    </xdr:to>
    <xdr:sp macro="" textlink="">
      <xdr:nvSpPr>
        <xdr:cNvPr id="33" name="Rectangle: Rounded Corners 32">
          <a:hlinkClick xmlns:r="http://schemas.openxmlformats.org/officeDocument/2006/relationships" r:id="rId11"/>
          <a:extLst>
            <a:ext uri="{FF2B5EF4-FFF2-40B4-BE49-F238E27FC236}">
              <a16:creationId xmlns:a16="http://schemas.microsoft.com/office/drawing/2014/main" id="{8B679E2E-2C8A-41F9-4213-5FAC66500999}"/>
            </a:ext>
          </a:extLst>
        </xdr:cNvPr>
        <xdr:cNvSpPr/>
      </xdr:nvSpPr>
      <xdr:spPr>
        <a:xfrm>
          <a:off x="426720" y="323088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Inventory </a:t>
          </a:r>
        </a:p>
      </xdr:txBody>
    </xdr:sp>
    <xdr:clientData/>
  </xdr:twoCellAnchor>
  <xdr:twoCellAnchor>
    <xdr:from>
      <xdr:col>0</xdr:col>
      <xdr:colOff>419100</xdr:colOff>
      <xdr:row>20</xdr:row>
      <xdr:rowOff>160020</xdr:rowOff>
    </xdr:from>
    <xdr:to>
      <xdr:col>3</xdr:col>
      <xdr:colOff>30480</xdr:colOff>
      <xdr:row>22</xdr:row>
      <xdr:rowOff>137160</xdr:rowOff>
    </xdr:to>
    <xdr:sp macro="" textlink="">
      <xdr:nvSpPr>
        <xdr:cNvPr id="34" name="Rectangle: Rounded Corners 33">
          <a:hlinkClick xmlns:r="http://schemas.openxmlformats.org/officeDocument/2006/relationships" r:id="rId12"/>
          <a:extLst>
            <a:ext uri="{FF2B5EF4-FFF2-40B4-BE49-F238E27FC236}">
              <a16:creationId xmlns:a16="http://schemas.microsoft.com/office/drawing/2014/main" id="{3110BFA5-0E38-41B8-A01D-FEC829532C9A}"/>
            </a:ext>
          </a:extLst>
        </xdr:cNvPr>
        <xdr:cNvSpPr/>
      </xdr:nvSpPr>
      <xdr:spPr>
        <a:xfrm>
          <a:off x="419100" y="381762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Material Usage </a:t>
          </a:r>
        </a:p>
      </xdr:txBody>
    </xdr:sp>
    <xdr:clientData/>
  </xdr:twoCellAnchor>
  <xdr:twoCellAnchor>
    <xdr:from>
      <xdr:col>0</xdr:col>
      <xdr:colOff>411480</xdr:colOff>
      <xdr:row>24</xdr:row>
      <xdr:rowOff>15240</xdr:rowOff>
    </xdr:from>
    <xdr:to>
      <xdr:col>3</xdr:col>
      <xdr:colOff>22860</xdr:colOff>
      <xdr:row>25</xdr:row>
      <xdr:rowOff>175260</xdr:rowOff>
    </xdr:to>
    <xdr:sp macro="" textlink="">
      <xdr:nvSpPr>
        <xdr:cNvPr id="35" name="Rectangle: Rounded Corners 34">
          <a:hlinkClick xmlns:r="http://schemas.openxmlformats.org/officeDocument/2006/relationships" r:id="rId13"/>
          <a:extLst>
            <a:ext uri="{FF2B5EF4-FFF2-40B4-BE49-F238E27FC236}">
              <a16:creationId xmlns:a16="http://schemas.microsoft.com/office/drawing/2014/main" id="{4B811730-0CE3-21E3-04FC-4CAEA0940190}"/>
            </a:ext>
          </a:extLst>
        </xdr:cNvPr>
        <xdr:cNvSpPr/>
      </xdr:nvSpPr>
      <xdr:spPr>
        <a:xfrm>
          <a:off x="411480" y="440436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Wastage / Scrap</a:t>
          </a:r>
        </a:p>
      </xdr:txBody>
    </xdr:sp>
    <xdr:clientData/>
  </xdr:twoCellAnchor>
  <xdr:twoCellAnchor>
    <xdr:from>
      <xdr:col>0</xdr:col>
      <xdr:colOff>480060</xdr:colOff>
      <xdr:row>33</xdr:row>
      <xdr:rowOff>7619</xdr:rowOff>
    </xdr:from>
    <xdr:to>
      <xdr:col>1</xdr:col>
      <xdr:colOff>198060</xdr:colOff>
      <xdr:row>34</xdr:row>
      <xdr:rowOff>152240</xdr:rowOff>
    </xdr:to>
    <xdr:sp macro="" textlink="">
      <xdr:nvSpPr>
        <xdr:cNvPr id="17" name="Flowchart: Connector 16">
          <a:extLst>
            <a:ext uri="{FF2B5EF4-FFF2-40B4-BE49-F238E27FC236}">
              <a16:creationId xmlns:a16="http://schemas.microsoft.com/office/drawing/2014/main" id="{74475F16-AEF9-9C10-4892-12A3B6D5C676}"/>
            </a:ext>
          </a:extLst>
        </xdr:cNvPr>
        <xdr:cNvSpPr/>
      </xdr:nvSpPr>
      <xdr:spPr>
        <a:xfrm>
          <a:off x="480060" y="6042659"/>
          <a:ext cx="327600" cy="327501"/>
        </a:xfrm>
        <a:prstGeom prst="flowChartConnector">
          <a:avLst/>
        </a:prstGeom>
        <a:blipFill dpi="0" rotWithShape="1">
          <a:blip xmlns:r="http://schemas.openxmlformats.org/officeDocument/2006/relationships" r:embed="rId14"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167640</xdr:colOff>
      <xdr:row>32</xdr:row>
      <xdr:rowOff>144780</xdr:rowOff>
    </xdr:from>
    <xdr:to>
      <xdr:col>4</xdr:col>
      <xdr:colOff>190500</xdr:colOff>
      <xdr:row>35</xdr:row>
      <xdr:rowOff>60960</xdr:rowOff>
    </xdr:to>
    <xdr:sp macro="" textlink="">
      <xdr:nvSpPr>
        <xdr:cNvPr id="18" name="TextBox 17">
          <a:extLst>
            <a:ext uri="{FF2B5EF4-FFF2-40B4-BE49-F238E27FC236}">
              <a16:creationId xmlns:a16="http://schemas.microsoft.com/office/drawing/2014/main" id="{6FC2B6C1-C103-E28D-740F-D85827540A30}"/>
            </a:ext>
          </a:extLst>
        </xdr:cNvPr>
        <xdr:cNvSpPr txBox="1"/>
      </xdr:nvSpPr>
      <xdr:spPr>
        <a:xfrm>
          <a:off x="777240" y="5996940"/>
          <a:ext cx="18516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Suyash Kadu</a:t>
          </a:r>
        </a:p>
        <a:p>
          <a:r>
            <a:rPr lang="en-IN" sz="900">
              <a:solidFill>
                <a:schemeClr val="tx1">
                  <a:lumMod val="50000"/>
                  <a:lumOff val="50000"/>
                </a:schemeClr>
              </a:solidFill>
            </a:rPr>
            <a:t>Suyash@gmail.com</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518160</xdr:colOff>
      <xdr:row>37</xdr:row>
      <xdr:rowOff>0</xdr:rowOff>
    </xdr:to>
    <xdr:pic>
      <xdr:nvPicPr>
        <xdr:cNvPr id="2" name="Picture 1">
          <a:extLst>
            <a:ext uri="{FF2B5EF4-FFF2-40B4-BE49-F238E27FC236}">
              <a16:creationId xmlns:a16="http://schemas.microsoft.com/office/drawing/2014/main" id="{044B2B86-DCBC-4CA6-970C-68575DEEDD22}"/>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0" y="0"/>
          <a:ext cx="14538960" cy="6766560"/>
        </a:xfrm>
        <a:prstGeom prst="rect">
          <a:avLst/>
        </a:prstGeom>
      </xdr:spPr>
    </xdr:pic>
    <xdr:clientData/>
  </xdr:twoCellAnchor>
  <xdr:twoCellAnchor>
    <xdr:from>
      <xdr:col>0</xdr:col>
      <xdr:colOff>167640</xdr:colOff>
      <xdr:row>0</xdr:row>
      <xdr:rowOff>137160</xdr:rowOff>
    </xdr:from>
    <xdr:to>
      <xdr:col>23</xdr:col>
      <xdr:colOff>76200</xdr:colOff>
      <xdr:row>36</xdr:row>
      <xdr:rowOff>53340</xdr:rowOff>
    </xdr:to>
    <xdr:sp macro="" textlink="">
      <xdr:nvSpPr>
        <xdr:cNvPr id="3" name="Rectangle: Rounded Corners 2">
          <a:extLst>
            <a:ext uri="{FF2B5EF4-FFF2-40B4-BE49-F238E27FC236}">
              <a16:creationId xmlns:a16="http://schemas.microsoft.com/office/drawing/2014/main" id="{0A571D24-884C-4D27-AF0E-D9945B6927FF}"/>
            </a:ext>
          </a:extLst>
        </xdr:cNvPr>
        <xdr:cNvSpPr/>
      </xdr:nvSpPr>
      <xdr:spPr>
        <a:xfrm>
          <a:off x="167640" y="137160"/>
          <a:ext cx="13929360" cy="6499860"/>
        </a:xfrm>
        <a:prstGeom prst="roundRect">
          <a:avLst>
            <a:gd name="adj" fmla="val 2345"/>
          </a:avLst>
        </a:prstGeom>
        <a:solidFill>
          <a:srgbClr val="FFFFFF">
            <a:alpha val="14902"/>
          </a:srgbClr>
        </a:solidFill>
        <a:ln>
          <a:noFill/>
        </a:ln>
        <a:effectLst>
          <a:glow rad="101600">
            <a:schemeClr val="accent4">
              <a:lumMod val="20000"/>
              <a:lumOff val="80000"/>
              <a:alpha val="3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63500">
                <a:schemeClr val="accent4">
                  <a:satMod val="175000"/>
                  <a:alpha val="40000"/>
                </a:schemeClr>
              </a:glow>
            </a:effectLst>
          </a:endParaRPr>
        </a:p>
      </xdr:txBody>
    </xdr:sp>
    <xdr:clientData/>
  </xdr:twoCellAnchor>
  <xdr:twoCellAnchor>
    <xdr:from>
      <xdr:col>3</xdr:col>
      <xdr:colOff>304800</xdr:colOff>
      <xdr:row>1</xdr:row>
      <xdr:rowOff>83820</xdr:rowOff>
    </xdr:from>
    <xdr:to>
      <xdr:col>22</xdr:col>
      <xdr:colOff>502920</xdr:colOff>
      <xdr:row>35</xdr:row>
      <xdr:rowOff>99060</xdr:rowOff>
    </xdr:to>
    <xdr:sp macro="" textlink="">
      <xdr:nvSpPr>
        <xdr:cNvPr id="4" name="Rectangle: Rounded Corners 3">
          <a:extLst>
            <a:ext uri="{FF2B5EF4-FFF2-40B4-BE49-F238E27FC236}">
              <a16:creationId xmlns:a16="http://schemas.microsoft.com/office/drawing/2014/main" id="{40F2327F-2ECB-44C7-83FB-3AF58631DC85}"/>
            </a:ext>
          </a:extLst>
        </xdr:cNvPr>
        <xdr:cNvSpPr/>
      </xdr:nvSpPr>
      <xdr:spPr>
        <a:xfrm>
          <a:off x="2133600" y="266700"/>
          <a:ext cx="11780520" cy="6233160"/>
        </a:xfrm>
        <a:prstGeom prst="roundRect">
          <a:avLst>
            <a:gd name="adj" fmla="val 1019"/>
          </a:avLst>
        </a:prstGeom>
        <a:blipFill dpi="0" rotWithShape="1">
          <a:blip xmlns:r="http://schemas.openxmlformats.org/officeDocument/2006/relationships" r:embed="rId3">
            <a:duotone>
              <a:schemeClr val="bg2">
                <a:shade val="45000"/>
                <a:satMod val="135000"/>
              </a:schemeClr>
              <a:prstClr val="white"/>
            </a:duotone>
            <a:extLst>
              <a:ext uri="{28A0092B-C50C-407E-A947-70E740481C1C}">
                <a14:useLocalDpi xmlns:a14="http://schemas.microsoft.com/office/drawing/2010/main" val="0"/>
              </a:ext>
            </a:extLst>
          </a:blip>
          <a:srcRect/>
          <a:stretch>
            <a:fillRect/>
          </a:stretch>
        </a:blip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266700</xdr:colOff>
      <xdr:row>1</xdr:row>
      <xdr:rowOff>83820</xdr:rowOff>
    </xdr:from>
    <xdr:to>
      <xdr:col>4</xdr:col>
      <xdr:colOff>144780</xdr:colOff>
      <xdr:row>35</xdr:row>
      <xdr:rowOff>114300</xdr:rowOff>
    </xdr:to>
    <xdr:sp macro="" textlink="">
      <xdr:nvSpPr>
        <xdr:cNvPr id="5" name="Rectangle: Rounded Corners 4">
          <a:extLst>
            <a:ext uri="{FF2B5EF4-FFF2-40B4-BE49-F238E27FC236}">
              <a16:creationId xmlns:a16="http://schemas.microsoft.com/office/drawing/2014/main" id="{E7CD0738-E3BA-4A15-8896-1388B3688833}"/>
            </a:ext>
          </a:extLst>
        </xdr:cNvPr>
        <xdr:cNvSpPr/>
      </xdr:nvSpPr>
      <xdr:spPr>
        <a:xfrm>
          <a:off x="266700" y="266700"/>
          <a:ext cx="2316480" cy="6248400"/>
        </a:xfrm>
        <a:prstGeom prst="roundRect">
          <a:avLst>
            <a:gd name="adj" fmla="val 2345"/>
          </a:avLst>
        </a:prstGeom>
        <a:solidFill>
          <a:srgbClr val="FFFFFF">
            <a:alpha val="3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1</xdr:col>
      <xdr:colOff>30480</xdr:colOff>
      <xdr:row>2</xdr:row>
      <xdr:rowOff>99061</xdr:rowOff>
    </xdr:from>
    <xdr:to>
      <xdr:col>2</xdr:col>
      <xdr:colOff>441566</xdr:colOff>
      <xdr:row>7</xdr:row>
      <xdr:rowOff>152400</xdr:rowOff>
    </xdr:to>
    <xdr:pic>
      <xdr:nvPicPr>
        <xdr:cNvPr id="6" name="Picture 5">
          <a:extLst>
            <a:ext uri="{FF2B5EF4-FFF2-40B4-BE49-F238E27FC236}">
              <a16:creationId xmlns:a16="http://schemas.microsoft.com/office/drawing/2014/main" id="{B8D59458-26E4-4E9D-8929-FBECDDC4B47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080" y="464821"/>
          <a:ext cx="1020686" cy="967739"/>
        </a:xfrm>
        <a:prstGeom prst="rect">
          <a:avLst/>
        </a:prstGeom>
        <a:effectLst>
          <a:outerShdw blurRad="63500" dist="50800" dir="21540000" algn="ctr" rotWithShape="0">
            <a:srgbClr val="000000">
              <a:alpha val="45000"/>
            </a:srgbClr>
          </a:outerShdw>
        </a:effectLst>
      </xdr:spPr>
    </xdr:pic>
    <xdr:clientData/>
  </xdr:twoCellAnchor>
  <xdr:twoCellAnchor>
    <xdr:from>
      <xdr:col>0</xdr:col>
      <xdr:colOff>441960</xdr:colOff>
      <xdr:row>11</xdr:row>
      <xdr:rowOff>45720</xdr:rowOff>
    </xdr:from>
    <xdr:to>
      <xdr:col>3</xdr:col>
      <xdr:colOff>53340</xdr:colOff>
      <xdr:row>13</xdr:row>
      <xdr:rowOff>22860</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3ACED662-AE20-408D-AEF3-63780FCA2D56}"/>
            </a:ext>
          </a:extLst>
        </xdr:cNvPr>
        <xdr:cNvSpPr/>
      </xdr:nvSpPr>
      <xdr:spPr>
        <a:xfrm>
          <a:off x="441960" y="205740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Dashboard</a:t>
          </a:r>
        </a:p>
      </xdr:txBody>
    </xdr:sp>
    <xdr:clientData/>
  </xdr:twoCellAnchor>
  <xdr:twoCellAnchor>
    <xdr:from>
      <xdr:col>0</xdr:col>
      <xdr:colOff>434340</xdr:colOff>
      <xdr:row>14</xdr:row>
      <xdr:rowOff>83820</xdr:rowOff>
    </xdr:from>
    <xdr:to>
      <xdr:col>3</xdr:col>
      <xdr:colOff>45720</xdr:colOff>
      <xdr:row>16</xdr:row>
      <xdr:rowOff>60960</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A4DD23B9-0045-4330-8325-BBD839318244}"/>
            </a:ext>
          </a:extLst>
        </xdr:cNvPr>
        <xdr:cNvSpPr/>
      </xdr:nvSpPr>
      <xdr:spPr>
        <a:xfrm>
          <a:off x="434340" y="2644140"/>
          <a:ext cx="1440180" cy="342900"/>
        </a:xfrm>
        <a:prstGeom prst="roundRect">
          <a:avLst/>
        </a:prstGeom>
        <a:solidFill>
          <a:srgbClr val="CC9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Deliveries </a:t>
          </a:r>
        </a:p>
      </xdr:txBody>
    </xdr:sp>
    <xdr:clientData/>
  </xdr:twoCellAnchor>
  <xdr:twoCellAnchor>
    <xdr:from>
      <xdr:col>0</xdr:col>
      <xdr:colOff>426720</xdr:colOff>
      <xdr:row>17</xdr:row>
      <xdr:rowOff>121920</xdr:rowOff>
    </xdr:from>
    <xdr:to>
      <xdr:col>3</xdr:col>
      <xdr:colOff>38100</xdr:colOff>
      <xdr:row>19</xdr:row>
      <xdr:rowOff>99060</xdr:rowOff>
    </xdr:to>
    <xdr:sp macro="" textlink="">
      <xdr:nvSpPr>
        <xdr:cNvPr id="9" name="Rectangle: Rounded Corners 8">
          <a:hlinkClick xmlns:r="http://schemas.openxmlformats.org/officeDocument/2006/relationships" r:id="rId7"/>
          <a:extLst>
            <a:ext uri="{FF2B5EF4-FFF2-40B4-BE49-F238E27FC236}">
              <a16:creationId xmlns:a16="http://schemas.microsoft.com/office/drawing/2014/main" id="{2E1BC3CE-DA4A-4083-89A5-B24E4C806CE2}"/>
            </a:ext>
          </a:extLst>
        </xdr:cNvPr>
        <xdr:cNvSpPr/>
      </xdr:nvSpPr>
      <xdr:spPr>
        <a:xfrm>
          <a:off x="426720" y="323088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Inventory </a:t>
          </a:r>
        </a:p>
      </xdr:txBody>
    </xdr:sp>
    <xdr:clientData/>
  </xdr:twoCellAnchor>
  <xdr:twoCellAnchor>
    <xdr:from>
      <xdr:col>0</xdr:col>
      <xdr:colOff>419100</xdr:colOff>
      <xdr:row>20</xdr:row>
      <xdr:rowOff>160020</xdr:rowOff>
    </xdr:from>
    <xdr:to>
      <xdr:col>3</xdr:col>
      <xdr:colOff>30480</xdr:colOff>
      <xdr:row>22</xdr:row>
      <xdr:rowOff>137160</xdr:rowOff>
    </xdr:to>
    <xdr:sp macro="" textlink="">
      <xdr:nvSpPr>
        <xdr:cNvPr id="10" name="Rectangle: Rounded Corners 9">
          <a:hlinkClick xmlns:r="http://schemas.openxmlformats.org/officeDocument/2006/relationships" r:id="rId8"/>
          <a:extLst>
            <a:ext uri="{FF2B5EF4-FFF2-40B4-BE49-F238E27FC236}">
              <a16:creationId xmlns:a16="http://schemas.microsoft.com/office/drawing/2014/main" id="{45646790-0847-4DE9-8592-A1E7A5492420}"/>
            </a:ext>
          </a:extLst>
        </xdr:cNvPr>
        <xdr:cNvSpPr/>
      </xdr:nvSpPr>
      <xdr:spPr>
        <a:xfrm>
          <a:off x="419100" y="381762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Material Usage </a:t>
          </a:r>
        </a:p>
      </xdr:txBody>
    </xdr:sp>
    <xdr:clientData/>
  </xdr:twoCellAnchor>
  <xdr:twoCellAnchor>
    <xdr:from>
      <xdr:col>0</xdr:col>
      <xdr:colOff>411480</xdr:colOff>
      <xdr:row>24</xdr:row>
      <xdr:rowOff>15240</xdr:rowOff>
    </xdr:from>
    <xdr:to>
      <xdr:col>3</xdr:col>
      <xdr:colOff>22860</xdr:colOff>
      <xdr:row>25</xdr:row>
      <xdr:rowOff>175260</xdr:rowOff>
    </xdr:to>
    <xdr:sp macro="" textlink="">
      <xdr:nvSpPr>
        <xdr:cNvPr id="11" name="Rectangle: Rounded Corners 10">
          <a:hlinkClick xmlns:r="http://schemas.openxmlformats.org/officeDocument/2006/relationships" r:id="rId9"/>
          <a:extLst>
            <a:ext uri="{FF2B5EF4-FFF2-40B4-BE49-F238E27FC236}">
              <a16:creationId xmlns:a16="http://schemas.microsoft.com/office/drawing/2014/main" id="{C1D8DF7B-AE56-43AB-890D-3FD95F819D1F}"/>
            </a:ext>
          </a:extLst>
        </xdr:cNvPr>
        <xdr:cNvSpPr/>
      </xdr:nvSpPr>
      <xdr:spPr>
        <a:xfrm>
          <a:off x="411480" y="440436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Wastage / Scrap</a:t>
          </a:r>
        </a:p>
      </xdr:txBody>
    </xdr:sp>
    <xdr:clientData/>
  </xdr:twoCellAnchor>
  <xdr:twoCellAnchor>
    <xdr:from>
      <xdr:col>0</xdr:col>
      <xdr:colOff>266700</xdr:colOff>
      <xdr:row>8</xdr:row>
      <xdr:rowOff>7620</xdr:rowOff>
    </xdr:from>
    <xdr:to>
      <xdr:col>3</xdr:col>
      <xdr:colOff>304800</xdr:colOff>
      <xdr:row>9</xdr:row>
      <xdr:rowOff>129540</xdr:rowOff>
    </xdr:to>
    <xdr:sp macro="" textlink="">
      <xdr:nvSpPr>
        <xdr:cNvPr id="12" name="TextBox 11">
          <a:extLst>
            <a:ext uri="{FF2B5EF4-FFF2-40B4-BE49-F238E27FC236}">
              <a16:creationId xmlns:a16="http://schemas.microsoft.com/office/drawing/2014/main" id="{32FBEA0A-43A3-4218-B1ED-17F7F0AF858E}"/>
            </a:ext>
          </a:extLst>
        </xdr:cNvPr>
        <xdr:cNvSpPr txBox="1"/>
      </xdr:nvSpPr>
      <xdr:spPr>
        <a:xfrm>
          <a:off x="266700" y="1470660"/>
          <a:ext cx="186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Berlin Sans FB Demi" panose="020E0802020502020306" pitchFamily="34" charset="0"/>
              <a:cs typeface="Aharoni" panose="020F0502020204030204" pitchFamily="2" charset="-79"/>
            </a:rPr>
            <a:t>EMERSON PVT LTD</a:t>
          </a:r>
        </a:p>
      </xdr:txBody>
    </xdr:sp>
    <xdr:clientData/>
  </xdr:twoCellAnchor>
  <xdr:twoCellAnchor>
    <xdr:from>
      <xdr:col>3</xdr:col>
      <xdr:colOff>533400</xdr:colOff>
      <xdr:row>8</xdr:row>
      <xdr:rowOff>22860</xdr:rowOff>
    </xdr:from>
    <xdr:to>
      <xdr:col>12</xdr:col>
      <xdr:colOff>243840</xdr:colOff>
      <xdr:row>20</xdr:row>
      <xdr:rowOff>38100</xdr:rowOff>
    </xdr:to>
    <xdr:graphicFrame macro="">
      <xdr:nvGraphicFramePr>
        <xdr:cNvPr id="13" name="Chart 12">
          <a:extLst>
            <a:ext uri="{FF2B5EF4-FFF2-40B4-BE49-F238E27FC236}">
              <a16:creationId xmlns:a16="http://schemas.microsoft.com/office/drawing/2014/main" id="{C10FE580-897E-4B58-B647-28FBC68EC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533400</xdr:colOff>
      <xdr:row>2</xdr:row>
      <xdr:rowOff>99060</xdr:rowOff>
    </xdr:from>
    <xdr:to>
      <xdr:col>12</xdr:col>
      <xdr:colOff>243840</xdr:colOff>
      <xdr:row>7</xdr:row>
      <xdr:rowOff>106680</xdr:rowOff>
    </xdr:to>
    <mc:AlternateContent xmlns:mc="http://schemas.openxmlformats.org/markup-compatibility/2006" xmlns:a14="http://schemas.microsoft.com/office/drawing/2010/main">
      <mc:Choice Requires="a14">
        <xdr:graphicFrame macro="">
          <xdr:nvGraphicFramePr>
            <xdr:cNvPr id="14" name="Months (Delivery Date)">
              <a:extLst>
                <a:ext uri="{FF2B5EF4-FFF2-40B4-BE49-F238E27FC236}">
                  <a16:creationId xmlns:a16="http://schemas.microsoft.com/office/drawing/2014/main" id="{9CE35D53-312D-44F6-87BC-61BA16306505}"/>
                </a:ext>
              </a:extLst>
            </xdr:cNvPr>
            <xdr:cNvGraphicFramePr/>
          </xdr:nvGraphicFramePr>
          <xdr:xfrm>
            <a:off x="0" y="0"/>
            <a:ext cx="0" cy="0"/>
          </xdr:xfrm>
          <a:graphic>
            <a:graphicData uri="http://schemas.microsoft.com/office/drawing/2010/slicer">
              <sle:slicer xmlns:sle="http://schemas.microsoft.com/office/drawing/2010/slicer" name="Months (Delivery Date)"/>
            </a:graphicData>
          </a:graphic>
        </xdr:graphicFrame>
      </mc:Choice>
      <mc:Fallback xmlns="">
        <xdr:sp macro="" textlink="">
          <xdr:nvSpPr>
            <xdr:cNvPr id="0" name=""/>
            <xdr:cNvSpPr>
              <a:spLocks noTextEdit="1"/>
            </xdr:cNvSpPr>
          </xdr:nvSpPr>
          <xdr:spPr>
            <a:xfrm>
              <a:off x="2362200" y="464820"/>
              <a:ext cx="519684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441960</xdr:colOff>
      <xdr:row>8</xdr:row>
      <xdr:rowOff>7620</xdr:rowOff>
    </xdr:from>
    <xdr:to>
      <xdr:col>22</xdr:col>
      <xdr:colOff>327660</xdr:colOff>
      <xdr:row>20</xdr:row>
      <xdr:rowOff>38100</xdr:rowOff>
    </xdr:to>
    <xdr:graphicFrame macro="">
      <xdr:nvGraphicFramePr>
        <xdr:cNvPr id="17" name="Chart 16">
          <a:extLst>
            <a:ext uri="{FF2B5EF4-FFF2-40B4-BE49-F238E27FC236}">
              <a16:creationId xmlns:a16="http://schemas.microsoft.com/office/drawing/2014/main" id="{65B722DB-E05F-456E-BC1D-3D01E4506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426720</xdr:colOff>
      <xdr:row>2</xdr:row>
      <xdr:rowOff>91440</xdr:rowOff>
    </xdr:from>
    <xdr:to>
      <xdr:col>22</xdr:col>
      <xdr:colOff>327660</xdr:colOff>
      <xdr:row>7</xdr:row>
      <xdr:rowOff>99059</xdr:rowOff>
    </xdr:to>
    <mc:AlternateContent xmlns:mc="http://schemas.openxmlformats.org/markup-compatibility/2006" xmlns:a14="http://schemas.microsoft.com/office/drawing/2010/main">
      <mc:Choice Requires="a14">
        <xdr:graphicFrame macro="">
          <xdr:nvGraphicFramePr>
            <xdr:cNvPr id="18" name="Material Category">
              <a:extLst>
                <a:ext uri="{FF2B5EF4-FFF2-40B4-BE49-F238E27FC236}">
                  <a16:creationId xmlns:a16="http://schemas.microsoft.com/office/drawing/2014/main" id="{830B7192-BF3F-4E5F-01D6-01A7FD700FF9}"/>
                </a:ext>
              </a:extLst>
            </xdr:cNvPr>
            <xdr:cNvGraphicFramePr/>
          </xdr:nvGraphicFramePr>
          <xdr:xfrm>
            <a:off x="0" y="0"/>
            <a:ext cx="0" cy="0"/>
          </xdr:xfrm>
          <a:graphic>
            <a:graphicData uri="http://schemas.microsoft.com/office/drawing/2010/slicer">
              <sle:slicer xmlns:sle="http://schemas.microsoft.com/office/drawing/2010/slicer" name="Material Category"/>
            </a:graphicData>
          </a:graphic>
        </xdr:graphicFrame>
      </mc:Choice>
      <mc:Fallback xmlns="">
        <xdr:sp macro="" textlink="">
          <xdr:nvSpPr>
            <xdr:cNvPr id="0" name=""/>
            <xdr:cNvSpPr>
              <a:spLocks noTextEdit="1"/>
            </xdr:cNvSpPr>
          </xdr:nvSpPr>
          <xdr:spPr>
            <a:xfrm>
              <a:off x="7741920" y="457200"/>
              <a:ext cx="599694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518160</xdr:colOff>
      <xdr:row>21</xdr:row>
      <xdr:rowOff>76200</xdr:rowOff>
    </xdr:from>
    <xdr:to>
      <xdr:col>13</xdr:col>
      <xdr:colOff>243840</xdr:colOff>
      <xdr:row>34</xdr:row>
      <xdr:rowOff>99060</xdr:rowOff>
    </xdr:to>
    <xdr:graphicFrame macro="">
      <xdr:nvGraphicFramePr>
        <xdr:cNvPr id="15" name="Chart 14">
          <a:extLst>
            <a:ext uri="{FF2B5EF4-FFF2-40B4-BE49-F238E27FC236}">
              <a16:creationId xmlns:a16="http://schemas.microsoft.com/office/drawing/2014/main" id="{847C83D9-6C40-4CE4-B84D-CEF62281D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5</xdr:col>
      <xdr:colOff>152400</xdr:colOff>
      <xdr:row>23</xdr:row>
      <xdr:rowOff>76201</xdr:rowOff>
    </xdr:from>
    <xdr:to>
      <xdr:col>8</xdr:col>
      <xdr:colOff>60960</xdr:colOff>
      <xdr:row>32</xdr:row>
      <xdr:rowOff>129540</xdr:rowOff>
    </xdr:to>
    <mc:AlternateContent xmlns:mc="http://schemas.openxmlformats.org/markup-compatibility/2006" xmlns:a14="http://schemas.microsoft.com/office/drawing/2010/main">
      <mc:Choice Requires="a14">
        <xdr:graphicFrame macro="">
          <xdr:nvGraphicFramePr>
            <xdr:cNvPr id="16" name="Material Category 1">
              <a:extLst>
                <a:ext uri="{FF2B5EF4-FFF2-40B4-BE49-F238E27FC236}">
                  <a16:creationId xmlns:a16="http://schemas.microsoft.com/office/drawing/2014/main" id="{1E09ED05-C385-5B63-1D37-6CDA2DA5924F}"/>
                </a:ext>
              </a:extLst>
            </xdr:cNvPr>
            <xdr:cNvGraphicFramePr/>
          </xdr:nvGraphicFramePr>
          <xdr:xfrm>
            <a:off x="0" y="0"/>
            <a:ext cx="0" cy="0"/>
          </xdr:xfrm>
          <a:graphic>
            <a:graphicData uri="http://schemas.microsoft.com/office/drawing/2010/slicer">
              <sle:slicer xmlns:sle="http://schemas.microsoft.com/office/drawing/2010/slicer" name="Material Category 1"/>
            </a:graphicData>
          </a:graphic>
        </xdr:graphicFrame>
      </mc:Choice>
      <mc:Fallback xmlns="">
        <xdr:sp macro="" textlink="">
          <xdr:nvSpPr>
            <xdr:cNvPr id="0" name=""/>
            <xdr:cNvSpPr>
              <a:spLocks noTextEdit="1"/>
            </xdr:cNvSpPr>
          </xdr:nvSpPr>
          <xdr:spPr>
            <a:xfrm>
              <a:off x="3200400" y="4282441"/>
              <a:ext cx="173736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426720</xdr:colOff>
      <xdr:row>21</xdr:row>
      <xdr:rowOff>76200</xdr:rowOff>
    </xdr:from>
    <xdr:to>
      <xdr:col>19</xdr:col>
      <xdr:colOff>556260</xdr:colOff>
      <xdr:row>34</xdr:row>
      <xdr:rowOff>121920</xdr:rowOff>
    </xdr:to>
    <xdr:graphicFrame macro="">
      <xdr:nvGraphicFramePr>
        <xdr:cNvPr id="19" name="Chart 18">
          <a:extLst>
            <a:ext uri="{FF2B5EF4-FFF2-40B4-BE49-F238E27FC236}">
              <a16:creationId xmlns:a16="http://schemas.microsoft.com/office/drawing/2014/main" id="{3FCA760E-5F8E-477A-920D-7881DA3FD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22860</xdr:colOff>
      <xdr:row>21</xdr:row>
      <xdr:rowOff>30480</xdr:rowOff>
    </xdr:from>
    <xdr:to>
      <xdr:col>21</xdr:col>
      <xdr:colOff>0</xdr:colOff>
      <xdr:row>34</xdr:row>
      <xdr:rowOff>175260</xdr:rowOff>
    </xdr:to>
    <xdr:sp macro="" textlink="">
      <xdr:nvSpPr>
        <xdr:cNvPr id="20" name="Rectangle 19">
          <a:extLst>
            <a:ext uri="{FF2B5EF4-FFF2-40B4-BE49-F238E27FC236}">
              <a16:creationId xmlns:a16="http://schemas.microsoft.com/office/drawing/2014/main" id="{2FA5E049-0B9C-4E85-85E3-22AC135D54D1}"/>
            </a:ext>
          </a:extLst>
        </xdr:cNvPr>
        <xdr:cNvSpPr/>
      </xdr:nvSpPr>
      <xdr:spPr>
        <a:xfrm>
          <a:off x="3070860" y="3870960"/>
          <a:ext cx="9730740" cy="2522220"/>
        </a:xfrm>
        <a:prstGeom prst="rect">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480060</xdr:colOff>
      <xdr:row>33</xdr:row>
      <xdr:rowOff>7619</xdr:rowOff>
    </xdr:from>
    <xdr:to>
      <xdr:col>1</xdr:col>
      <xdr:colOff>198060</xdr:colOff>
      <xdr:row>34</xdr:row>
      <xdr:rowOff>152240</xdr:rowOff>
    </xdr:to>
    <xdr:sp macro="" textlink="">
      <xdr:nvSpPr>
        <xdr:cNvPr id="21" name="Flowchart: Connector 20">
          <a:extLst>
            <a:ext uri="{FF2B5EF4-FFF2-40B4-BE49-F238E27FC236}">
              <a16:creationId xmlns:a16="http://schemas.microsoft.com/office/drawing/2014/main" id="{9AA5874D-3E3A-4D5E-8F60-711884337A93}"/>
            </a:ext>
          </a:extLst>
        </xdr:cNvPr>
        <xdr:cNvSpPr/>
      </xdr:nvSpPr>
      <xdr:spPr>
        <a:xfrm>
          <a:off x="480060" y="6042659"/>
          <a:ext cx="327600" cy="327501"/>
        </a:xfrm>
        <a:prstGeom prst="flowChartConnector">
          <a:avLst/>
        </a:prstGeom>
        <a:blipFill dpi="0" rotWithShape="1">
          <a:blip xmlns:r="http://schemas.openxmlformats.org/officeDocument/2006/relationships" r:embed="rId14"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167640</xdr:colOff>
      <xdr:row>32</xdr:row>
      <xdr:rowOff>144780</xdr:rowOff>
    </xdr:from>
    <xdr:to>
      <xdr:col>4</xdr:col>
      <xdr:colOff>190500</xdr:colOff>
      <xdr:row>35</xdr:row>
      <xdr:rowOff>60960</xdr:rowOff>
    </xdr:to>
    <xdr:sp macro="" textlink="">
      <xdr:nvSpPr>
        <xdr:cNvPr id="22" name="TextBox 21">
          <a:extLst>
            <a:ext uri="{FF2B5EF4-FFF2-40B4-BE49-F238E27FC236}">
              <a16:creationId xmlns:a16="http://schemas.microsoft.com/office/drawing/2014/main" id="{50005AD6-6146-439F-A033-BDAD4B062E1D}"/>
            </a:ext>
          </a:extLst>
        </xdr:cNvPr>
        <xdr:cNvSpPr txBox="1"/>
      </xdr:nvSpPr>
      <xdr:spPr>
        <a:xfrm>
          <a:off x="777240" y="5996940"/>
          <a:ext cx="18516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Suyash Kadu</a:t>
          </a:r>
        </a:p>
        <a:p>
          <a:r>
            <a:rPr lang="en-IN" sz="900">
              <a:solidFill>
                <a:schemeClr val="tx1">
                  <a:lumMod val="50000"/>
                  <a:lumOff val="50000"/>
                </a:schemeClr>
              </a:solidFill>
            </a:rPr>
            <a:t>Suyash@gmail.com</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518160</xdr:colOff>
      <xdr:row>37</xdr:row>
      <xdr:rowOff>0</xdr:rowOff>
    </xdr:to>
    <xdr:pic>
      <xdr:nvPicPr>
        <xdr:cNvPr id="2" name="Picture 1">
          <a:extLst>
            <a:ext uri="{FF2B5EF4-FFF2-40B4-BE49-F238E27FC236}">
              <a16:creationId xmlns:a16="http://schemas.microsoft.com/office/drawing/2014/main" id="{B6483E7B-1C9B-45CF-A4AA-B6145D3AA576}"/>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0" y="0"/>
          <a:ext cx="14538960" cy="6766560"/>
        </a:xfrm>
        <a:prstGeom prst="rect">
          <a:avLst/>
        </a:prstGeom>
      </xdr:spPr>
    </xdr:pic>
    <xdr:clientData/>
  </xdr:twoCellAnchor>
  <xdr:twoCellAnchor>
    <xdr:from>
      <xdr:col>0</xdr:col>
      <xdr:colOff>167640</xdr:colOff>
      <xdr:row>0</xdr:row>
      <xdr:rowOff>137160</xdr:rowOff>
    </xdr:from>
    <xdr:to>
      <xdr:col>23</xdr:col>
      <xdr:colOff>76200</xdr:colOff>
      <xdr:row>36</xdr:row>
      <xdr:rowOff>53340</xdr:rowOff>
    </xdr:to>
    <xdr:sp macro="" textlink="">
      <xdr:nvSpPr>
        <xdr:cNvPr id="3" name="Rectangle: Rounded Corners 2">
          <a:extLst>
            <a:ext uri="{FF2B5EF4-FFF2-40B4-BE49-F238E27FC236}">
              <a16:creationId xmlns:a16="http://schemas.microsoft.com/office/drawing/2014/main" id="{0EF4D81E-E90E-4DC7-BD91-EB07DE2F85F5}"/>
            </a:ext>
          </a:extLst>
        </xdr:cNvPr>
        <xdr:cNvSpPr/>
      </xdr:nvSpPr>
      <xdr:spPr>
        <a:xfrm>
          <a:off x="167640" y="137160"/>
          <a:ext cx="13929360" cy="6499860"/>
        </a:xfrm>
        <a:prstGeom prst="roundRect">
          <a:avLst>
            <a:gd name="adj" fmla="val 2345"/>
          </a:avLst>
        </a:prstGeom>
        <a:solidFill>
          <a:srgbClr val="FFFFFF">
            <a:alpha val="14902"/>
          </a:srgbClr>
        </a:solidFill>
        <a:ln>
          <a:noFill/>
        </a:ln>
        <a:effectLst>
          <a:glow rad="101600">
            <a:schemeClr val="accent4">
              <a:lumMod val="20000"/>
              <a:lumOff val="80000"/>
              <a:alpha val="3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63500">
                <a:schemeClr val="accent4">
                  <a:satMod val="175000"/>
                  <a:alpha val="40000"/>
                </a:schemeClr>
              </a:glow>
            </a:effectLst>
          </a:endParaRPr>
        </a:p>
      </xdr:txBody>
    </xdr:sp>
    <xdr:clientData/>
  </xdr:twoCellAnchor>
  <xdr:twoCellAnchor>
    <xdr:from>
      <xdr:col>3</xdr:col>
      <xdr:colOff>304800</xdr:colOff>
      <xdr:row>1</xdr:row>
      <xdr:rowOff>91440</xdr:rowOff>
    </xdr:from>
    <xdr:to>
      <xdr:col>22</xdr:col>
      <xdr:colOff>502920</xdr:colOff>
      <xdr:row>35</xdr:row>
      <xdr:rowOff>106680</xdr:rowOff>
    </xdr:to>
    <xdr:sp macro="" textlink="">
      <xdr:nvSpPr>
        <xdr:cNvPr id="4" name="Rectangle: Rounded Corners 3">
          <a:extLst>
            <a:ext uri="{FF2B5EF4-FFF2-40B4-BE49-F238E27FC236}">
              <a16:creationId xmlns:a16="http://schemas.microsoft.com/office/drawing/2014/main" id="{E2B89F1A-73FC-4207-99F9-4248A0A38207}"/>
            </a:ext>
          </a:extLst>
        </xdr:cNvPr>
        <xdr:cNvSpPr/>
      </xdr:nvSpPr>
      <xdr:spPr>
        <a:xfrm>
          <a:off x="2133600" y="274320"/>
          <a:ext cx="11780520" cy="6233160"/>
        </a:xfrm>
        <a:prstGeom prst="roundRect">
          <a:avLst>
            <a:gd name="adj" fmla="val 1019"/>
          </a:avLst>
        </a:prstGeom>
        <a:blipFill dpi="0" rotWithShape="1">
          <a:blip xmlns:r="http://schemas.openxmlformats.org/officeDocument/2006/relationships" r:embed="rId3">
            <a:duotone>
              <a:schemeClr val="bg2">
                <a:shade val="45000"/>
                <a:satMod val="135000"/>
              </a:schemeClr>
              <a:prstClr val="white"/>
            </a:duotone>
            <a:extLst>
              <a:ext uri="{28A0092B-C50C-407E-A947-70E740481C1C}">
                <a14:useLocalDpi xmlns:a14="http://schemas.microsoft.com/office/drawing/2010/main" val="0"/>
              </a:ext>
            </a:extLst>
          </a:blip>
          <a:srcRect/>
          <a:stretch>
            <a:fillRect/>
          </a:stretch>
        </a:blip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266700</xdr:colOff>
      <xdr:row>1</xdr:row>
      <xdr:rowOff>83820</xdr:rowOff>
    </xdr:from>
    <xdr:to>
      <xdr:col>4</xdr:col>
      <xdr:colOff>144780</xdr:colOff>
      <xdr:row>35</xdr:row>
      <xdr:rowOff>114300</xdr:rowOff>
    </xdr:to>
    <xdr:sp macro="" textlink="">
      <xdr:nvSpPr>
        <xdr:cNvPr id="5" name="Rectangle: Rounded Corners 4">
          <a:extLst>
            <a:ext uri="{FF2B5EF4-FFF2-40B4-BE49-F238E27FC236}">
              <a16:creationId xmlns:a16="http://schemas.microsoft.com/office/drawing/2014/main" id="{E955461F-C1E9-4D7E-8509-B459AC29C3EC}"/>
            </a:ext>
          </a:extLst>
        </xdr:cNvPr>
        <xdr:cNvSpPr/>
      </xdr:nvSpPr>
      <xdr:spPr>
        <a:xfrm>
          <a:off x="266700" y="266700"/>
          <a:ext cx="2316480" cy="6248400"/>
        </a:xfrm>
        <a:prstGeom prst="roundRect">
          <a:avLst>
            <a:gd name="adj" fmla="val 2345"/>
          </a:avLst>
        </a:prstGeom>
        <a:solidFill>
          <a:srgbClr val="FFFFFF">
            <a:alpha val="3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1</xdr:col>
      <xdr:colOff>30480</xdr:colOff>
      <xdr:row>2</xdr:row>
      <xdr:rowOff>99061</xdr:rowOff>
    </xdr:from>
    <xdr:to>
      <xdr:col>2</xdr:col>
      <xdr:colOff>441566</xdr:colOff>
      <xdr:row>7</xdr:row>
      <xdr:rowOff>152400</xdr:rowOff>
    </xdr:to>
    <xdr:pic>
      <xdr:nvPicPr>
        <xdr:cNvPr id="6" name="Picture 5">
          <a:extLst>
            <a:ext uri="{FF2B5EF4-FFF2-40B4-BE49-F238E27FC236}">
              <a16:creationId xmlns:a16="http://schemas.microsoft.com/office/drawing/2014/main" id="{E2639CD1-6FCA-4746-8604-B3BC2BE44B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080" y="464821"/>
          <a:ext cx="1020686" cy="967739"/>
        </a:xfrm>
        <a:prstGeom prst="rect">
          <a:avLst/>
        </a:prstGeom>
        <a:effectLst>
          <a:outerShdw blurRad="63500" dist="50800" dir="21540000" algn="ctr" rotWithShape="0">
            <a:srgbClr val="000000">
              <a:alpha val="45000"/>
            </a:srgbClr>
          </a:outerShdw>
        </a:effectLst>
      </xdr:spPr>
    </xdr:pic>
    <xdr:clientData/>
  </xdr:twoCellAnchor>
  <xdr:twoCellAnchor>
    <xdr:from>
      <xdr:col>0</xdr:col>
      <xdr:colOff>266700</xdr:colOff>
      <xdr:row>8</xdr:row>
      <xdr:rowOff>7620</xdr:rowOff>
    </xdr:from>
    <xdr:to>
      <xdr:col>3</xdr:col>
      <xdr:colOff>304800</xdr:colOff>
      <xdr:row>9</xdr:row>
      <xdr:rowOff>129540</xdr:rowOff>
    </xdr:to>
    <xdr:sp macro="" textlink="">
      <xdr:nvSpPr>
        <xdr:cNvPr id="7" name="TextBox 6">
          <a:extLst>
            <a:ext uri="{FF2B5EF4-FFF2-40B4-BE49-F238E27FC236}">
              <a16:creationId xmlns:a16="http://schemas.microsoft.com/office/drawing/2014/main" id="{0F8C4512-D775-4296-9BBB-FA247DDFCF92}"/>
            </a:ext>
          </a:extLst>
        </xdr:cNvPr>
        <xdr:cNvSpPr txBox="1"/>
      </xdr:nvSpPr>
      <xdr:spPr>
        <a:xfrm>
          <a:off x="266700" y="1470660"/>
          <a:ext cx="186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Berlin Sans FB Demi" panose="020E0802020502020306" pitchFamily="34" charset="0"/>
              <a:cs typeface="Aharoni" panose="020F0502020204030204" pitchFamily="2" charset="-79"/>
            </a:rPr>
            <a:t>EMERSON PVT LTD</a:t>
          </a:r>
        </a:p>
      </xdr:txBody>
    </xdr:sp>
    <xdr:clientData/>
  </xdr:twoCellAnchor>
  <xdr:twoCellAnchor>
    <xdr:from>
      <xdr:col>0</xdr:col>
      <xdr:colOff>441960</xdr:colOff>
      <xdr:row>11</xdr:row>
      <xdr:rowOff>45720</xdr:rowOff>
    </xdr:from>
    <xdr:to>
      <xdr:col>3</xdr:col>
      <xdr:colOff>53340</xdr:colOff>
      <xdr:row>13</xdr:row>
      <xdr:rowOff>22860</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6C35F573-C812-4B2F-A5BD-63982050CA8D}"/>
            </a:ext>
          </a:extLst>
        </xdr:cNvPr>
        <xdr:cNvSpPr/>
      </xdr:nvSpPr>
      <xdr:spPr>
        <a:xfrm>
          <a:off x="441960" y="205740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Dashboard</a:t>
          </a:r>
        </a:p>
      </xdr:txBody>
    </xdr:sp>
    <xdr:clientData/>
  </xdr:twoCellAnchor>
  <xdr:twoCellAnchor>
    <xdr:from>
      <xdr:col>0</xdr:col>
      <xdr:colOff>434340</xdr:colOff>
      <xdr:row>14</xdr:row>
      <xdr:rowOff>83820</xdr:rowOff>
    </xdr:from>
    <xdr:to>
      <xdr:col>3</xdr:col>
      <xdr:colOff>45720</xdr:colOff>
      <xdr:row>16</xdr:row>
      <xdr:rowOff>60960</xdr:rowOff>
    </xdr:to>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61CF91F6-2A16-46A4-B157-18D6EB5D6053}"/>
            </a:ext>
          </a:extLst>
        </xdr:cNvPr>
        <xdr:cNvSpPr/>
      </xdr:nvSpPr>
      <xdr:spPr>
        <a:xfrm>
          <a:off x="434340" y="264414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Deliveries </a:t>
          </a:r>
        </a:p>
      </xdr:txBody>
    </xdr:sp>
    <xdr:clientData/>
  </xdr:twoCellAnchor>
  <xdr:twoCellAnchor>
    <xdr:from>
      <xdr:col>0</xdr:col>
      <xdr:colOff>426720</xdr:colOff>
      <xdr:row>17</xdr:row>
      <xdr:rowOff>121920</xdr:rowOff>
    </xdr:from>
    <xdr:to>
      <xdr:col>3</xdr:col>
      <xdr:colOff>38100</xdr:colOff>
      <xdr:row>19</xdr:row>
      <xdr:rowOff>99060</xdr:rowOff>
    </xdr:to>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C6A03D81-FD6B-412B-B9D0-9946169A658C}"/>
            </a:ext>
          </a:extLst>
        </xdr:cNvPr>
        <xdr:cNvSpPr/>
      </xdr:nvSpPr>
      <xdr:spPr>
        <a:xfrm>
          <a:off x="426720" y="3230880"/>
          <a:ext cx="1440180" cy="342900"/>
        </a:xfrm>
        <a:prstGeom prst="roundRect">
          <a:avLst/>
        </a:prstGeom>
        <a:solidFill>
          <a:srgbClr val="CC9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Inventory </a:t>
          </a:r>
        </a:p>
      </xdr:txBody>
    </xdr:sp>
    <xdr:clientData/>
  </xdr:twoCellAnchor>
  <xdr:twoCellAnchor>
    <xdr:from>
      <xdr:col>0</xdr:col>
      <xdr:colOff>419100</xdr:colOff>
      <xdr:row>20</xdr:row>
      <xdr:rowOff>160020</xdr:rowOff>
    </xdr:from>
    <xdr:to>
      <xdr:col>3</xdr:col>
      <xdr:colOff>30480</xdr:colOff>
      <xdr:row>22</xdr:row>
      <xdr:rowOff>137160</xdr:rowOff>
    </xdr:to>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5B984DB4-136F-48B2-B303-6F3907A97630}"/>
            </a:ext>
          </a:extLst>
        </xdr:cNvPr>
        <xdr:cNvSpPr/>
      </xdr:nvSpPr>
      <xdr:spPr>
        <a:xfrm>
          <a:off x="419100" y="381762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Material Usage </a:t>
          </a:r>
        </a:p>
      </xdr:txBody>
    </xdr:sp>
    <xdr:clientData/>
  </xdr:twoCellAnchor>
  <xdr:twoCellAnchor>
    <xdr:from>
      <xdr:col>0</xdr:col>
      <xdr:colOff>411480</xdr:colOff>
      <xdr:row>24</xdr:row>
      <xdr:rowOff>15240</xdr:rowOff>
    </xdr:from>
    <xdr:to>
      <xdr:col>3</xdr:col>
      <xdr:colOff>22860</xdr:colOff>
      <xdr:row>25</xdr:row>
      <xdr:rowOff>175260</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DC8C06FF-3F36-4336-ABBF-CE699E94621D}"/>
            </a:ext>
          </a:extLst>
        </xdr:cNvPr>
        <xdr:cNvSpPr/>
      </xdr:nvSpPr>
      <xdr:spPr>
        <a:xfrm>
          <a:off x="411480" y="440436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Wastage / Scrap</a:t>
          </a:r>
        </a:p>
      </xdr:txBody>
    </xdr:sp>
    <xdr:clientData/>
  </xdr:twoCellAnchor>
  <xdr:twoCellAnchor>
    <xdr:from>
      <xdr:col>4</xdr:col>
      <xdr:colOff>28238</xdr:colOff>
      <xdr:row>9</xdr:row>
      <xdr:rowOff>30480</xdr:rowOff>
    </xdr:from>
    <xdr:to>
      <xdr:col>22</xdr:col>
      <xdr:colOff>179438</xdr:colOff>
      <xdr:row>20</xdr:row>
      <xdr:rowOff>30480</xdr:rowOff>
    </xdr:to>
    <xdr:graphicFrame macro="">
      <xdr:nvGraphicFramePr>
        <xdr:cNvPr id="13" name="Chart 12">
          <a:extLst>
            <a:ext uri="{FF2B5EF4-FFF2-40B4-BE49-F238E27FC236}">
              <a16:creationId xmlns:a16="http://schemas.microsoft.com/office/drawing/2014/main" id="{EB86C1DC-BE6A-4478-9080-8D135E008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30480</xdr:colOff>
      <xdr:row>4</xdr:row>
      <xdr:rowOff>164852</xdr:rowOff>
    </xdr:from>
    <xdr:to>
      <xdr:col>22</xdr:col>
      <xdr:colOff>167640</xdr:colOff>
      <xdr:row>9</xdr:row>
      <xdr:rowOff>7620</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69B76DC2-1CFD-F03E-1CD7-B41F268B2FF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468880" y="896372"/>
              <a:ext cx="11109960" cy="757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556260</xdr:colOff>
      <xdr:row>2</xdr:row>
      <xdr:rowOff>144780</xdr:rowOff>
    </xdr:from>
    <xdr:to>
      <xdr:col>22</xdr:col>
      <xdr:colOff>266700</xdr:colOff>
      <xdr:row>20</xdr:row>
      <xdr:rowOff>53340</xdr:rowOff>
    </xdr:to>
    <xdr:sp macro="" textlink="">
      <xdr:nvSpPr>
        <xdr:cNvPr id="15" name="Rectangle: Rounded Corners 14">
          <a:extLst>
            <a:ext uri="{FF2B5EF4-FFF2-40B4-BE49-F238E27FC236}">
              <a16:creationId xmlns:a16="http://schemas.microsoft.com/office/drawing/2014/main" id="{D6F5AEEC-BF7E-42CA-B598-96D3CE79C43B}"/>
            </a:ext>
          </a:extLst>
        </xdr:cNvPr>
        <xdr:cNvSpPr/>
      </xdr:nvSpPr>
      <xdr:spPr>
        <a:xfrm>
          <a:off x="2385060" y="510540"/>
          <a:ext cx="11292840" cy="3200400"/>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251460</xdr:colOff>
      <xdr:row>3</xdr:row>
      <xdr:rowOff>22860</xdr:rowOff>
    </xdr:from>
    <xdr:to>
      <xdr:col>15</xdr:col>
      <xdr:colOff>114300</xdr:colOff>
      <xdr:row>4</xdr:row>
      <xdr:rowOff>91440</xdr:rowOff>
    </xdr:to>
    <xdr:sp macro="" textlink="">
      <xdr:nvSpPr>
        <xdr:cNvPr id="16" name="TextBox 15">
          <a:extLst>
            <a:ext uri="{FF2B5EF4-FFF2-40B4-BE49-F238E27FC236}">
              <a16:creationId xmlns:a16="http://schemas.microsoft.com/office/drawing/2014/main" id="{1CC5A3EF-03FF-473C-946C-9072AE52E3AA}"/>
            </a:ext>
          </a:extLst>
        </xdr:cNvPr>
        <xdr:cNvSpPr txBox="1"/>
      </xdr:nvSpPr>
      <xdr:spPr>
        <a:xfrm>
          <a:off x="6957060" y="571500"/>
          <a:ext cx="23012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solidFill>
            </a:rPr>
            <a:t>Department</a:t>
          </a:r>
          <a:r>
            <a:rPr lang="en-IN" sz="1400" b="1" baseline="0">
              <a:solidFill>
                <a:schemeClr val="tx2"/>
              </a:solidFill>
            </a:rPr>
            <a:t> wise Inventory</a:t>
          </a:r>
          <a:endParaRPr lang="en-IN" sz="1400" b="1">
            <a:solidFill>
              <a:schemeClr val="tx2"/>
            </a:solidFill>
          </a:endParaRPr>
        </a:p>
      </xdr:txBody>
    </xdr:sp>
    <xdr:clientData/>
  </xdr:twoCellAnchor>
  <xdr:twoCellAnchor>
    <xdr:from>
      <xdr:col>7</xdr:col>
      <xdr:colOff>0</xdr:colOff>
      <xdr:row>21</xdr:row>
      <xdr:rowOff>129540</xdr:rowOff>
    </xdr:from>
    <xdr:to>
      <xdr:col>22</xdr:col>
      <xdr:colOff>266700</xdr:colOff>
      <xdr:row>35</xdr:row>
      <xdr:rowOff>38100</xdr:rowOff>
    </xdr:to>
    <xdr:graphicFrame macro="">
      <xdr:nvGraphicFramePr>
        <xdr:cNvPr id="17" name="Chart 16">
          <a:extLst>
            <a:ext uri="{FF2B5EF4-FFF2-40B4-BE49-F238E27FC236}">
              <a16:creationId xmlns:a16="http://schemas.microsoft.com/office/drawing/2014/main" id="{3A1480DB-CBE8-4CD0-B931-D48CF287C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87120</xdr:colOff>
      <xdr:row>22</xdr:row>
      <xdr:rowOff>7619</xdr:rowOff>
    </xdr:from>
    <xdr:to>
      <xdr:col>7</xdr:col>
      <xdr:colOff>202320</xdr:colOff>
      <xdr:row>33</xdr:row>
      <xdr:rowOff>160020</xdr:rowOff>
    </xdr:to>
    <mc:AlternateContent xmlns:mc="http://schemas.openxmlformats.org/markup-compatibility/2006" xmlns:a14="http://schemas.microsoft.com/office/drawing/2010/main">
      <mc:Choice Requires="a14">
        <xdr:graphicFrame macro="">
          <xdr:nvGraphicFramePr>
            <xdr:cNvPr id="18" name="Material Category 2">
              <a:extLst>
                <a:ext uri="{FF2B5EF4-FFF2-40B4-BE49-F238E27FC236}">
                  <a16:creationId xmlns:a16="http://schemas.microsoft.com/office/drawing/2014/main" id="{2BFF0318-7475-54DA-1994-C102D6418234}"/>
                </a:ext>
              </a:extLst>
            </xdr:cNvPr>
            <xdr:cNvGraphicFramePr/>
          </xdr:nvGraphicFramePr>
          <xdr:xfrm>
            <a:off x="0" y="0"/>
            <a:ext cx="0" cy="0"/>
          </xdr:xfrm>
          <a:graphic>
            <a:graphicData uri="http://schemas.microsoft.com/office/drawing/2010/slicer">
              <sle:slicer xmlns:sle="http://schemas.microsoft.com/office/drawing/2010/slicer" name="Material Category 2"/>
            </a:graphicData>
          </a:graphic>
        </xdr:graphicFrame>
      </mc:Choice>
      <mc:Fallback xmlns="">
        <xdr:sp macro="" textlink="">
          <xdr:nvSpPr>
            <xdr:cNvPr id="0" name=""/>
            <xdr:cNvSpPr>
              <a:spLocks noTextEdit="1"/>
            </xdr:cNvSpPr>
          </xdr:nvSpPr>
          <xdr:spPr>
            <a:xfrm>
              <a:off x="2525520" y="4030979"/>
              <a:ext cx="1944000" cy="2164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556260</xdr:colOff>
      <xdr:row>21</xdr:row>
      <xdr:rowOff>15240</xdr:rowOff>
    </xdr:from>
    <xdr:to>
      <xdr:col>22</xdr:col>
      <xdr:colOff>266700</xdr:colOff>
      <xdr:row>34</xdr:row>
      <xdr:rowOff>137160</xdr:rowOff>
    </xdr:to>
    <xdr:sp macro="" textlink="">
      <xdr:nvSpPr>
        <xdr:cNvPr id="19" name="Rectangle: Rounded Corners 18">
          <a:extLst>
            <a:ext uri="{FF2B5EF4-FFF2-40B4-BE49-F238E27FC236}">
              <a16:creationId xmlns:a16="http://schemas.microsoft.com/office/drawing/2014/main" id="{BD97DE5A-1298-630C-92D1-A3062E45361B}"/>
            </a:ext>
          </a:extLst>
        </xdr:cNvPr>
        <xdr:cNvSpPr/>
      </xdr:nvSpPr>
      <xdr:spPr>
        <a:xfrm>
          <a:off x="2385060" y="3855720"/>
          <a:ext cx="11292840" cy="2499360"/>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480060</xdr:colOff>
      <xdr:row>33</xdr:row>
      <xdr:rowOff>7619</xdr:rowOff>
    </xdr:from>
    <xdr:to>
      <xdr:col>1</xdr:col>
      <xdr:colOff>198060</xdr:colOff>
      <xdr:row>34</xdr:row>
      <xdr:rowOff>152240</xdr:rowOff>
    </xdr:to>
    <xdr:sp macro="" textlink="">
      <xdr:nvSpPr>
        <xdr:cNvPr id="20" name="Flowchart: Connector 19">
          <a:extLst>
            <a:ext uri="{FF2B5EF4-FFF2-40B4-BE49-F238E27FC236}">
              <a16:creationId xmlns:a16="http://schemas.microsoft.com/office/drawing/2014/main" id="{3502BE7D-C4E9-46BE-9E56-75F4E6AF5F92}"/>
            </a:ext>
          </a:extLst>
        </xdr:cNvPr>
        <xdr:cNvSpPr/>
      </xdr:nvSpPr>
      <xdr:spPr>
        <a:xfrm>
          <a:off x="480060" y="6042659"/>
          <a:ext cx="327600" cy="327501"/>
        </a:xfrm>
        <a:prstGeom prst="flowChartConnector">
          <a:avLst/>
        </a:prstGeom>
        <a:blipFill dpi="0" rotWithShape="1">
          <a:blip xmlns:r="http://schemas.openxmlformats.org/officeDocument/2006/relationships" r:embed="rId12"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167640</xdr:colOff>
      <xdr:row>32</xdr:row>
      <xdr:rowOff>144780</xdr:rowOff>
    </xdr:from>
    <xdr:to>
      <xdr:col>4</xdr:col>
      <xdr:colOff>190500</xdr:colOff>
      <xdr:row>35</xdr:row>
      <xdr:rowOff>60960</xdr:rowOff>
    </xdr:to>
    <xdr:sp macro="" textlink="">
      <xdr:nvSpPr>
        <xdr:cNvPr id="21" name="TextBox 20">
          <a:extLst>
            <a:ext uri="{FF2B5EF4-FFF2-40B4-BE49-F238E27FC236}">
              <a16:creationId xmlns:a16="http://schemas.microsoft.com/office/drawing/2014/main" id="{7EF2CAD3-43B5-4CD2-ACAB-554D1DCC81C6}"/>
            </a:ext>
          </a:extLst>
        </xdr:cNvPr>
        <xdr:cNvSpPr txBox="1"/>
      </xdr:nvSpPr>
      <xdr:spPr>
        <a:xfrm>
          <a:off x="777240" y="5996940"/>
          <a:ext cx="18516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Suyash Kadu</a:t>
          </a:r>
        </a:p>
        <a:p>
          <a:r>
            <a:rPr lang="en-IN" sz="900">
              <a:solidFill>
                <a:schemeClr val="tx1">
                  <a:lumMod val="50000"/>
                  <a:lumOff val="50000"/>
                </a:schemeClr>
              </a:solidFill>
            </a:rPr>
            <a:t>Suyash@gmail.com</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518160</xdr:colOff>
      <xdr:row>37</xdr:row>
      <xdr:rowOff>0</xdr:rowOff>
    </xdr:to>
    <xdr:pic>
      <xdr:nvPicPr>
        <xdr:cNvPr id="2" name="Picture 1">
          <a:extLst>
            <a:ext uri="{FF2B5EF4-FFF2-40B4-BE49-F238E27FC236}">
              <a16:creationId xmlns:a16="http://schemas.microsoft.com/office/drawing/2014/main" id="{9BCD42B8-9312-4A92-84BD-E8613B2AA7F7}"/>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0" y="0"/>
          <a:ext cx="14538960" cy="6766560"/>
        </a:xfrm>
        <a:prstGeom prst="rect">
          <a:avLst/>
        </a:prstGeom>
      </xdr:spPr>
    </xdr:pic>
    <xdr:clientData/>
  </xdr:twoCellAnchor>
  <xdr:twoCellAnchor>
    <xdr:from>
      <xdr:col>0</xdr:col>
      <xdr:colOff>167640</xdr:colOff>
      <xdr:row>0</xdr:row>
      <xdr:rowOff>137160</xdr:rowOff>
    </xdr:from>
    <xdr:to>
      <xdr:col>23</xdr:col>
      <xdr:colOff>76200</xdr:colOff>
      <xdr:row>36</xdr:row>
      <xdr:rowOff>53340</xdr:rowOff>
    </xdr:to>
    <xdr:sp macro="" textlink="">
      <xdr:nvSpPr>
        <xdr:cNvPr id="3" name="Rectangle: Rounded Corners 2">
          <a:extLst>
            <a:ext uri="{FF2B5EF4-FFF2-40B4-BE49-F238E27FC236}">
              <a16:creationId xmlns:a16="http://schemas.microsoft.com/office/drawing/2014/main" id="{0781BF15-E07C-4E9B-A798-684C779725AA}"/>
            </a:ext>
          </a:extLst>
        </xdr:cNvPr>
        <xdr:cNvSpPr/>
      </xdr:nvSpPr>
      <xdr:spPr>
        <a:xfrm>
          <a:off x="167640" y="137160"/>
          <a:ext cx="13929360" cy="6499860"/>
        </a:xfrm>
        <a:prstGeom prst="roundRect">
          <a:avLst>
            <a:gd name="adj" fmla="val 2345"/>
          </a:avLst>
        </a:prstGeom>
        <a:solidFill>
          <a:srgbClr val="FFFFFF">
            <a:alpha val="14902"/>
          </a:srgbClr>
        </a:solidFill>
        <a:ln>
          <a:noFill/>
        </a:ln>
        <a:effectLst>
          <a:glow rad="101600">
            <a:schemeClr val="accent4">
              <a:lumMod val="20000"/>
              <a:lumOff val="80000"/>
              <a:alpha val="3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63500">
                <a:schemeClr val="accent4">
                  <a:satMod val="175000"/>
                  <a:alpha val="40000"/>
                </a:schemeClr>
              </a:glow>
            </a:effectLst>
          </a:endParaRPr>
        </a:p>
      </xdr:txBody>
    </xdr:sp>
    <xdr:clientData/>
  </xdr:twoCellAnchor>
  <xdr:twoCellAnchor>
    <xdr:from>
      <xdr:col>3</xdr:col>
      <xdr:colOff>304800</xdr:colOff>
      <xdr:row>1</xdr:row>
      <xdr:rowOff>91440</xdr:rowOff>
    </xdr:from>
    <xdr:to>
      <xdr:col>22</xdr:col>
      <xdr:colOff>502920</xdr:colOff>
      <xdr:row>35</xdr:row>
      <xdr:rowOff>106680</xdr:rowOff>
    </xdr:to>
    <xdr:sp macro="" textlink="">
      <xdr:nvSpPr>
        <xdr:cNvPr id="4" name="Rectangle: Rounded Corners 3">
          <a:extLst>
            <a:ext uri="{FF2B5EF4-FFF2-40B4-BE49-F238E27FC236}">
              <a16:creationId xmlns:a16="http://schemas.microsoft.com/office/drawing/2014/main" id="{0A76380F-4B6C-4C3A-B567-874829C8A0E5}"/>
            </a:ext>
          </a:extLst>
        </xdr:cNvPr>
        <xdr:cNvSpPr/>
      </xdr:nvSpPr>
      <xdr:spPr>
        <a:xfrm>
          <a:off x="2133600" y="274320"/>
          <a:ext cx="11780520" cy="6233160"/>
        </a:xfrm>
        <a:prstGeom prst="roundRect">
          <a:avLst>
            <a:gd name="adj" fmla="val 1019"/>
          </a:avLst>
        </a:prstGeom>
        <a:blipFill dpi="0" rotWithShape="1">
          <a:blip xmlns:r="http://schemas.openxmlformats.org/officeDocument/2006/relationships" r:embed="rId3">
            <a:duotone>
              <a:schemeClr val="bg2">
                <a:shade val="45000"/>
                <a:satMod val="135000"/>
              </a:schemeClr>
              <a:prstClr val="white"/>
            </a:duotone>
            <a:extLst>
              <a:ext uri="{28A0092B-C50C-407E-A947-70E740481C1C}">
                <a14:useLocalDpi xmlns:a14="http://schemas.microsoft.com/office/drawing/2010/main" val="0"/>
              </a:ext>
            </a:extLst>
          </a:blip>
          <a:srcRect/>
          <a:stretch>
            <a:fillRect/>
          </a:stretch>
        </a:blip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266700</xdr:colOff>
      <xdr:row>1</xdr:row>
      <xdr:rowOff>83820</xdr:rowOff>
    </xdr:from>
    <xdr:to>
      <xdr:col>4</xdr:col>
      <xdr:colOff>144780</xdr:colOff>
      <xdr:row>35</xdr:row>
      <xdr:rowOff>114300</xdr:rowOff>
    </xdr:to>
    <xdr:sp macro="" textlink="">
      <xdr:nvSpPr>
        <xdr:cNvPr id="5" name="Rectangle: Rounded Corners 4">
          <a:extLst>
            <a:ext uri="{FF2B5EF4-FFF2-40B4-BE49-F238E27FC236}">
              <a16:creationId xmlns:a16="http://schemas.microsoft.com/office/drawing/2014/main" id="{EE7E5466-761A-45BC-960E-318A2869A7DC}"/>
            </a:ext>
          </a:extLst>
        </xdr:cNvPr>
        <xdr:cNvSpPr/>
      </xdr:nvSpPr>
      <xdr:spPr>
        <a:xfrm>
          <a:off x="266700" y="266700"/>
          <a:ext cx="2316480" cy="6248400"/>
        </a:xfrm>
        <a:prstGeom prst="roundRect">
          <a:avLst>
            <a:gd name="adj" fmla="val 2345"/>
          </a:avLst>
        </a:prstGeom>
        <a:solidFill>
          <a:srgbClr val="FFFFFF">
            <a:alpha val="3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1</xdr:col>
      <xdr:colOff>30480</xdr:colOff>
      <xdr:row>2</xdr:row>
      <xdr:rowOff>99061</xdr:rowOff>
    </xdr:from>
    <xdr:to>
      <xdr:col>2</xdr:col>
      <xdr:colOff>441566</xdr:colOff>
      <xdr:row>7</xdr:row>
      <xdr:rowOff>152400</xdr:rowOff>
    </xdr:to>
    <xdr:pic>
      <xdr:nvPicPr>
        <xdr:cNvPr id="6" name="Picture 5">
          <a:extLst>
            <a:ext uri="{FF2B5EF4-FFF2-40B4-BE49-F238E27FC236}">
              <a16:creationId xmlns:a16="http://schemas.microsoft.com/office/drawing/2014/main" id="{62E26B0B-9279-460E-B19F-260DAF4D97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080" y="464821"/>
          <a:ext cx="1020686" cy="967739"/>
        </a:xfrm>
        <a:prstGeom prst="rect">
          <a:avLst/>
        </a:prstGeom>
        <a:effectLst>
          <a:outerShdw blurRad="63500" dist="50800" dir="21540000" algn="ctr" rotWithShape="0">
            <a:srgbClr val="000000">
              <a:alpha val="45000"/>
            </a:srgbClr>
          </a:outerShdw>
        </a:effectLst>
      </xdr:spPr>
    </xdr:pic>
    <xdr:clientData/>
  </xdr:twoCellAnchor>
  <xdr:twoCellAnchor>
    <xdr:from>
      <xdr:col>0</xdr:col>
      <xdr:colOff>266700</xdr:colOff>
      <xdr:row>8</xdr:row>
      <xdr:rowOff>7620</xdr:rowOff>
    </xdr:from>
    <xdr:to>
      <xdr:col>3</xdr:col>
      <xdr:colOff>304800</xdr:colOff>
      <xdr:row>9</xdr:row>
      <xdr:rowOff>129540</xdr:rowOff>
    </xdr:to>
    <xdr:sp macro="" textlink="">
      <xdr:nvSpPr>
        <xdr:cNvPr id="7" name="TextBox 6">
          <a:extLst>
            <a:ext uri="{FF2B5EF4-FFF2-40B4-BE49-F238E27FC236}">
              <a16:creationId xmlns:a16="http://schemas.microsoft.com/office/drawing/2014/main" id="{DB4FF676-3164-4F69-90A3-DE4243359968}"/>
            </a:ext>
          </a:extLst>
        </xdr:cNvPr>
        <xdr:cNvSpPr txBox="1"/>
      </xdr:nvSpPr>
      <xdr:spPr>
        <a:xfrm>
          <a:off x="266700" y="1470660"/>
          <a:ext cx="186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Berlin Sans FB Demi" panose="020E0802020502020306" pitchFamily="34" charset="0"/>
              <a:cs typeface="Aharoni" panose="020F0502020204030204" pitchFamily="2" charset="-79"/>
            </a:rPr>
            <a:t>EMERSON PVT LTD</a:t>
          </a:r>
        </a:p>
      </xdr:txBody>
    </xdr:sp>
    <xdr:clientData/>
  </xdr:twoCellAnchor>
  <xdr:twoCellAnchor>
    <xdr:from>
      <xdr:col>0</xdr:col>
      <xdr:colOff>441960</xdr:colOff>
      <xdr:row>11</xdr:row>
      <xdr:rowOff>45720</xdr:rowOff>
    </xdr:from>
    <xdr:to>
      <xdr:col>3</xdr:col>
      <xdr:colOff>53340</xdr:colOff>
      <xdr:row>13</xdr:row>
      <xdr:rowOff>22860</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9EC157F6-F203-4BDC-98D5-4C8E9D39BE84}"/>
            </a:ext>
          </a:extLst>
        </xdr:cNvPr>
        <xdr:cNvSpPr/>
      </xdr:nvSpPr>
      <xdr:spPr>
        <a:xfrm>
          <a:off x="441960" y="205740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Dashboard</a:t>
          </a:r>
        </a:p>
      </xdr:txBody>
    </xdr:sp>
    <xdr:clientData/>
  </xdr:twoCellAnchor>
  <xdr:twoCellAnchor>
    <xdr:from>
      <xdr:col>0</xdr:col>
      <xdr:colOff>434340</xdr:colOff>
      <xdr:row>14</xdr:row>
      <xdr:rowOff>83820</xdr:rowOff>
    </xdr:from>
    <xdr:to>
      <xdr:col>3</xdr:col>
      <xdr:colOff>45720</xdr:colOff>
      <xdr:row>16</xdr:row>
      <xdr:rowOff>60960</xdr:rowOff>
    </xdr:to>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433FB657-1C08-4354-B734-44330731A2C5}"/>
            </a:ext>
          </a:extLst>
        </xdr:cNvPr>
        <xdr:cNvSpPr/>
      </xdr:nvSpPr>
      <xdr:spPr>
        <a:xfrm>
          <a:off x="434340" y="264414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Deliveries </a:t>
          </a:r>
        </a:p>
      </xdr:txBody>
    </xdr:sp>
    <xdr:clientData/>
  </xdr:twoCellAnchor>
  <xdr:twoCellAnchor>
    <xdr:from>
      <xdr:col>0</xdr:col>
      <xdr:colOff>426720</xdr:colOff>
      <xdr:row>17</xdr:row>
      <xdr:rowOff>121920</xdr:rowOff>
    </xdr:from>
    <xdr:to>
      <xdr:col>3</xdr:col>
      <xdr:colOff>38100</xdr:colOff>
      <xdr:row>19</xdr:row>
      <xdr:rowOff>99060</xdr:rowOff>
    </xdr:to>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D5C9B6F5-50C3-4FC9-922F-61518CE78F2A}"/>
            </a:ext>
          </a:extLst>
        </xdr:cNvPr>
        <xdr:cNvSpPr/>
      </xdr:nvSpPr>
      <xdr:spPr>
        <a:xfrm>
          <a:off x="426720" y="323088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Inventory </a:t>
          </a:r>
        </a:p>
      </xdr:txBody>
    </xdr:sp>
    <xdr:clientData/>
  </xdr:twoCellAnchor>
  <xdr:twoCellAnchor>
    <xdr:from>
      <xdr:col>0</xdr:col>
      <xdr:colOff>419100</xdr:colOff>
      <xdr:row>20</xdr:row>
      <xdr:rowOff>160020</xdr:rowOff>
    </xdr:from>
    <xdr:to>
      <xdr:col>3</xdr:col>
      <xdr:colOff>30480</xdr:colOff>
      <xdr:row>22</xdr:row>
      <xdr:rowOff>137160</xdr:rowOff>
    </xdr:to>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D8E33C29-816F-440F-8302-2C0B25F5D5DB}"/>
            </a:ext>
          </a:extLst>
        </xdr:cNvPr>
        <xdr:cNvSpPr/>
      </xdr:nvSpPr>
      <xdr:spPr>
        <a:xfrm>
          <a:off x="419100" y="3817620"/>
          <a:ext cx="1440180" cy="342900"/>
        </a:xfrm>
        <a:prstGeom prst="roundRect">
          <a:avLst/>
        </a:prstGeom>
        <a:solidFill>
          <a:srgbClr val="CC9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Material Usage </a:t>
          </a:r>
        </a:p>
      </xdr:txBody>
    </xdr:sp>
    <xdr:clientData/>
  </xdr:twoCellAnchor>
  <xdr:twoCellAnchor>
    <xdr:from>
      <xdr:col>0</xdr:col>
      <xdr:colOff>411480</xdr:colOff>
      <xdr:row>24</xdr:row>
      <xdr:rowOff>15240</xdr:rowOff>
    </xdr:from>
    <xdr:to>
      <xdr:col>3</xdr:col>
      <xdr:colOff>22860</xdr:colOff>
      <xdr:row>25</xdr:row>
      <xdr:rowOff>175260</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4B288EC3-082F-408D-AC48-FC1721C731D2}"/>
            </a:ext>
          </a:extLst>
        </xdr:cNvPr>
        <xdr:cNvSpPr/>
      </xdr:nvSpPr>
      <xdr:spPr>
        <a:xfrm>
          <a:off x="411480" y="440436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Wastage / Scrap</a:t>
          </a:r>
        </a:p>
      </xdr:txBody>
    </xdr:sp>
    <xdr:clientData/>
  </xdr:twoCellAnchor>
  <xdr:twoCellAnchor>
    <xdr:from>
      <xdr:col>4</xdr:col>
      <xdr:colOff>59423</xdr:colOff>
      <xdr:row>12</xdr:row>
      <xdr:rowOff>76201</xdr:rowOff>
    </xdr:from>
    <xdr:to>
      <xdr:col>11</xdr:col>
      <xdr:colOff>429667</xdr:colOff>
      <xdr:row>31</xdr:row>
      <xdr:rowOff>106802</xdr:rowOff>
    </xdr:to>
    <xdr:graphicFrame macro="">
      <xdr:nvGraphicFramePr>
        <xdr:cNvPr id="14" name="Chart 13">
          <a:extLst>
            <a:ext uri="{FF2B5EF4-FFF2-40B4-BE49-F238E27FC236}">
              <a16:creationId xmlns:a16="http://schemas.microsoft.com/office/drawing/2014/main" id="{B07BBB31-62B2-4FEC-A1D4-E7BAF69EB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572242</xdr:colOff>
      <xdr:row>30</xdr:row>
      <xdr:rowOff>85154</xdr:rowOff>
    </xdr:from>
    <xdr:to>
      <xdr:col>11</xdr:col>
      <xdr:colOff>510540</xdr:colOff>
      <xdr:row>33</xdr:row>
      <xdr:rowOff>164913</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DD3BF216-594C-F91F-F1B2-FB51CC84323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401042" y="5571554"/>
              <a:ext cx="4815098" cy="628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470582</xdr:colOff>
      <xdr:row>12</xdr:row>
      <xdr:rowOff>135481</xdr:rowOff>
    </xdr:from>
    <xdr:to>
      <xdr:col>12</xdr:col>
      <xdr:colOff>13382</xdr:colOff>
      <xdr:row>34</xdr:row>
      <xdr:rowOff>97971</xdr:rowOff>
    </xdr:to>
    <xdr:sp macro="" textlink="">
      <xdr:nvSpPr>
        <xdr:cNvPr id="16" name="Rectangle: Rounded Corners 15">
          <a:extLst>
            <a:ext uri="{FF2B5EF4-FFF2-40B4-BE49-F238E27FC236}">
              <a16:creationId xmlns:a16="http://schemas.microsoft.com/office/drawing/2014/main" id="{EE667D64-4FBF-43DD-97FF-4FA0B13CCF05}"/>
            </a:ext>
          </a:extLst>
        </xdr:cNvPr>
        <xdr:cNvSpPr/>
      </xdr:nvSpPr>
      <xdr:spPr>
        <a:xfrm>
          <a:off x="2299382" y="2356167"/>
          <a:ext cx="5029200" cy="4033747"/>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134984</xdr:colOff>
      <xdr:row>12</xdr:row>
      <xdr:rowOff>132674</xdr:rowOff>
    </xdr:from>
    <xdr:to>
      <xdr:col>22</xdr:col>
      <xdr:colOff>386444</xdr:colOff>
      <xdr:row>34</xdr:row>
      <xdr:rowOff>93784</xdr:rowOff>
    </xdr:to>
    <xdr:sp macro="" textlink="">
      <xdr:nvSpPr>
        <xdr:cNvPr id="17" name="Rectangle: Rounded Corners 16">
          <a:extLst>
            <a:ext uri="{FF2B5EF4-FFF2-40B4-BE49-F238E27FC236}">
              <a16:creationId xmlns:a16="http://schemas.microsoft.com/office/drawing/2014/main" id="{01C483BA-0419-1CFB-F1F3-04BD7DEE857D}"/>
            </a:ext>
          </a:extLst>
        </xdr:cNvPr>
        <xdr:cNvSpPr/>
      </xdr:nvSpPr>
      <xdr:spPr>
        <a:xfrm>
          <a:off x="7450184" y="2313166"/>
          <a:ext cx="6347460" cy="3958680"/>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232185</xdr:colOff>
      <xdr:row>14</xdr:row>
      <xdr:rowOff>54429</xdr:rowOff>
    </xdr:from>
    <xdr:to>
      <xdr:col>22</xdr:col>
      <xdr:colOff>293145</xdr:colOff>
      <xdr:row>31</xdr:row>
      <xdr:rowOff>2690</xdr:rowOff>
    </xdr:to>
    <xdr:graphicFrame macro="">
      <xdr:nvGraphicFramePr>
        <xdr:cNvPr id="18" name="Chart 17">
          <a:extLst>
            <a:ext uri="{FF2B5EF4-FFF2-40B4-BE49-F238E27FC236}">
              <a16:creationId xmlns:a16="http://schemas.microsoft.com/office/drawing/2014/main" id="{2328CA7F-8694-45C0-8F1C-A68357BC1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384713</xdr:colOff>
      <xdr:row>30</xdr:row>
      <xdr:rowOff>80684</xdr:rowOff>
    </xdr:from>
    <xdr:to>
      <xdr:col>22</xdr:col>
      <xdr:colOff>130629</xdr:colOff>
      <xdr:row>33</xdr:row>
      <xdr:rowOff>160918</xdr:rowOff>
    </xdr:to>
    <mc:AlternateContent xmlns:mc="http://schemas.openxmlformats.org/markup-compatibility/2006" xmlns:a14="http://schemas.microsoft.com/office/drawing/2010/main">
      <mc:Choice Requires="a14">
        <xdr:graphicFrame macro="">
          <xdr:nvGraphicFramePr>
            <xdr:cNvPr id="19" name="Material Category 3">
              <a:extLst>
                <a:ext uri="{FF2B5EF4-FFF2-40B4-BE49-F238E27FC236}">
                  <a16:creationId xmlns:a16="http://schemas.microsoft.com/office/drawing/2014/main" id="{215BDFC6-C9FF-6268-7A84-02A525BD3439}"/>
                </a:ext>
              </a:extLst>
            </xdr:cNvPr>
            <xdr:cNvGraphicFramePr/>
          </xdr:nvGraphicFramePr>
          <xdr:xfrm>
            <a:off x="0" y="0"/>
            <a:ext cx="0" cy="0"/>
          </xdr:xfrm>
          <a:graphic>
            <a:graphicData uri="http://schemas.microsoft.com/office/drawing/2010/slicer">
              <sle:slicer xmlns:sle="http://schemas.microsoft.com/office/drawing/2010/slicer" name="Material Category 3"/>
            </a:graphicData>
          </a:graphic>
        </xdr:graphicFrame>
      </mc:Choice>
      <mc:Fallback xmlns="">
        <xdr:sp macro="" textlink="">
          <xdr:nvSpPr>
            <xdr:cNvPr id="0" name=""/>
            <xdr:cNvSpPr>
              <a:spLocks noTextEdit="1"/>
            </xdr:cNvSpPr>
          </xdr:nvSpPr>
          <xdr:spPr>
            <a:xfrm>
              <a:off x="7699913" y="5459508"/>
              <a:ext cx="5841916" cy="618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15240</xdr:colOff>
      <xdr:row>12</xdr:row>
      <xdr:rowOff>181664</xdr:rowOff>
    </xdr:from>
    <xdr:to>
      <xdr:col>19</xdr:col>
      <xdr:colOff>68580</xdr:colOff>
      <xdr:row>14</xdr:row>
      <xdr:rowOff>122561</xdr:rowOff>
    </xdr:to>
    <xdr:sp macro="" textlink="">
      <xdr:nvSpPr>
        <xdr:cNvPr id="20" name="TextBox 19">
          <a:extLst>
            <a:ext uri="{FF2B5EF4-FFF2-40B4-BE49-F238E27FC236}">
              <a16:creationId xmlns:a16="http://schemas.microsoft.com/office/drawing/2014/main" id="{0DE8F1A7-92E4-4C1D-339E-C19F232A668F}"/>
            </a:ext>
          </a:extLst>
        </xdr:cNvPr>
        <xdr:cNvSpPr txBox="1"/>
      </xdr:nvSpPr>
      <xdr:spPr>
        <a:xfrm>
          <a:off x="9768840" y="2402350"/>
          <a:ext cx="1882140" cy="311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solidFill>
            </a:rPr>
            <a:t>Material wise Usage</a:t>
          </a:r>
        </a:p>
      </xdr:txBody>
    </xdr:sp>
    <xdr:clientData/>
  </xdr:twoCellAnchor>
  <xdr:twoCellAnchor editAs="oneCell">
    <xdr:from>
      <xdr:col>3</xdr:col>
      <xdr:colOff>493060</xdr:colOff>
      <xdr:row>3</xdr:row>
      <xdr:rowOff>47068</xdr:rowOff>
    </xdr:from>
    <xdr:to>
      <xdr:col>22</xdr:col>
      <xdr:colOff>349625</xdr:colOff>
      <xdr:row>11</xdr:row>
      <xdr:rowOff>98612</xdr:rowOff>
    </xdr:to>
    <mc:AlternateContent xmlns:mc="http://schemas.openxmlformats.org/markup-compatibility/2006" xmlns:tsle="http://schemas.microsoft.com/office/drawing/2012/timeslicer">
      <mc:Choice Requires="tsle">
        <xdr:graphicFrame macro="">
          <xdr:nvGraphicFramePr>
            <xdr:cNvPr id="21" name="Usage Date">
              <a:extLst>
                <a:ext uri="{FF2B5EF4-FFF2-40B4-BE49-F238E27FC236}">
                  <a16:creationId xmlns:a16="http://schemas.microsoft.com/office/drawing/2014/main" id="{C6669C65-DA2C-5FF1-6998-C4889FBAE198}"/>
                </a:ext>
              </a:extLst>
            </xdr:cNvPr>
            <xdr:cNvGraphicFramePr/>
          </xdr:nvGraphicFramePr>
          <xdr:xfrm>
            <a:off x="0" y="0"/>
            <a:ext cx="0" cy="0"/>
          </xdr:xfrm>
          <a:graphic>
            <a:graphicData uri="http://schemas.microsoft.com/office/drawing/2012/timeslicer">
              <tsle:timeslicer name="Usage Date"/>
            </a:graphicData>
          </a:graphic>
        </xdr:graphicFrame>
      </mc:Choice>
      <mc:Fallback xmlns="">
        <xdr:sp macro="" textlink="">
          <xdr:nvSpPr>
            <xdr:cNvPr id="0" name=""/>
            <xdr:cNvSpPr>
              <a:spLocks noTextEdit="1"/>
            </xdr:cNvSpPr>
          </xdr:nvSpPr>
          <xdr:spPr>
            <a:xfrm>
              <a:off x="2321860" y="584950"/>
              <a:ext cx="11438965" cy="148589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480060</xdr:colOff>
      <xdr:row>33</xdr:row>
      <xdr:rowOff>7619</xdr:rowOff>
    </xdr:from>
    <xdr:to>
      <xdr:col>1</xdr:col>
      <xdr:colOff>198060</xdr:colOff>
      <xdr:row>34</xdr:row>
      <xdr:rowOff>152240</xdr:rowOff>
    </xdr:to>
    <xdr:sp macro="" textlink="">
      <xdr:nvSpPr>
        <xdr:cNvPr id="13" name="Flowchart: Connector 12">
          <a:extLst>
            <a:ext uri="{FF2B5EF4-FFF2-40B4-BE49-F238E27FC236}">
              <a16:creationId xmlns:a16="http://schemas.microsoft.com/office/drawing/2014/main" id="{CE7F24AD-20AB-45A6-928B-DBED9BDB626B}"/>
            </a:ext>
          </a:extLst>
        </xdr:cNvPr>
        <xdr:cNvSpPr/>
      </xdr:nvSpPr>
      <xdr:spPr>
        <a:xfrm>
          <a:off x="480060" y="6042659"/>
          <a:ext cx="327600" cy="327501"/>
        </a:xfrm>
        <a:prstGeom prst="flowChartConnector">
          <a:avLst/>
        </a:prstGeom>
        <a:blipFill dpi="0" rotWithShape="1">
          <a:blip xmlns:r="http://schemas.openxmlformats.org/officeDocument/2006/relationships" r:embed="rId12"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167640</xdr:colOff>
      <xdr:row>32</xdr:row>
      <xdr:rowOff>144780</xdr:rowOff>
    </xdr:from>
    <xdr:to>
      <xdr:col>4</xdr:col>
      <xdr:colOff>190500</xdr:colOff>
      <xdr:row>35</xdr:row>
      <xdr:rowOff>60960</xdr:rowOff>
    </xdr:to>
    <xdr:sp macro="" textlink="">
      <xdr:nvSpPr>
        <xdr:cNvPr id="22" name="TextBox 21">
          <a:extLst>
            <a:ext uri="{FF2B5EF4-FFF2-40B4-BE49-F238E27FC236}">
              <a16:creationId xmlns:a16="http://schemas.microsoft.com/office/drawing/2014/main" id="{C9A5D1FD-126C-4DC2-BA3B-DD3E99821408}"/>
            </a:ext>
          </a:extLst>
        </xdr:cNvPr>
        <xdr:cNvSpPr txBox="1"/>
      </xdr:nvSpPr>
      <xdr:spPr>
        <a:xfrm>
          <a:off x="777240" y="5996940"/>
          <a:ext cx="18516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Suyash Kadu</a:t>
          </a:r>
        </a:p>
        <a:p>
          <a:r>
            <a:rPr lang="en-IN" sz="900">
              <a:solidFill>
                <a:schemeClr val="tx1">
                  <a:lumMod val="50000"/>
                  <a:lumOff val="50000"/>
                </a:schemeClr>
              </a:solidFill>
            </a:rPr>
            <a:t>Suyash@gmail.com</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518160</xdr:colOff>
      <xdr:row>37</xdr:row>
      <xdr:rowOff>0</xdr:rowOff>
    </xdr:to>
    <xdr:pic>
      <xdr:nvPicPr>
        <xdr:cNvPr id="2" name="Picture 1">
          <a:extLst>
            <a:ext uri="{FF2B5EF4-FFF2-40B4-BE49-F238E27FC236}">
              <a16:creationId xmlns:a16="http://schemas.microsoft.com/office/drawing/2014/main" id="{3E74A600-0E15-49FD-B654-F31DB117E7BF}"/>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0" y="0"/>
          <a:ext cx="14538960" cy="6766560"/>
        </a:xfrm>
        <a:prstGeom prst="rect">
          <a:avLst/>
        </a:prstGeom>
      </xdr:spPr>
    </xdr:pic>
    <xdr:clientData/>
  </xdr:twoCellAnchor>
  <xdr:twoCellAnchor>
    <xdr:from>
      <xdr:col>0</xdr:col>
      <xdr:colOff>167640</xdr:colOff>
      <xdr:row>0</xdr:row>
      <xdr:rowOff>137160</xdr:rowOff>
    </xdr:from>
    <xdr:to>
      <xdr:col>23</xdr:col>
      <xdr:colOff>76200</xdr:colOff>
      <xdr:row>36</xdr:row>
      <xdr:rowOff>53340</xdr:rowOff>
    </xdr:to>
    <xdr:sp macro="" textlink="">
      <xdr:nvSpPr>
        <xdr:cNvPr id="3" name="Rectangle: Rounded Corners 2">
          <a:extLst>
            <a:ext uri="{FF2B5EF4-FFF2-40B4-BE49-F238E27FC236}">
              <a16:creationId xmlns:a16="http://schemas.microsoft.com/office/drawing/2014/main" id="{9A0AA131-3876-449E-A620-F86645BBABB6}"/>
            </a:ext>
          </a:extLst>
        </xdr:cNvPr>
        <xdr:cNvSpPr/>
      </xdr:nvSpPr>
      <xdr:spPr>
        <a:xfrm>
          <a:off x="167640" y="137160"/>
          <a:ext cx="13929360" cy="6499860"/>
        </a:xfrm>
        <a:prstGeom prst="roundRect">
          <a:avLst>
            <a:gd name="adj" fmla="val 2345"/>
          </a:avLst>
        </a:prstGeom>
        <a:solidFill>
          <a:srgbClr val="FFFFFF">
            <a:alpha val="14902"/>
          </a:srgbClr>
        </a:solidFill>
        <a:ln>
          <a:noFill/>
        </a:ln>
        <a:effectLst>
          <a:glow rad="101600">
            <a:schemeClr val="accent4">
              <a:lumMod val="20000"/>
              <a:lumOff val="80000"/>
              <a:alpha val="3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63500">
                <a:schemeClr val="accent4">
                  <a:satMod val="175000"/>
                  <a:alpha val="40000"/>
                </a:schemeClr>
              </a:glow>
            </a:effectLst>
          </a:endParaRPr>
        </a:p>
      </xdr:txBody>
    </xdr:sp>
    <xdr:clientData/>
  </xdr:twoCellAnchor>
  <xdr:twoCellAnchor>
    <xdr:from>
      <xdr:col>3</xdr:col>
      <xdr:colOff>304800</xdr:colOff>
      <xdr:row>1</xdr:row>
      <xdr:rowOff>93617</xdr:rowOff>
    </xdr:from>
    <xdr:to>
      <xdr:col>22</xdr:col>
      <xdr:colOff>502920</xdr:colOff>
      <xdr:row>35</xdr:row>
      <xdr:rowOff>108857</xdr:rowOff>
    </xdr:to>
    <xdr:sp macro="" textlink="">
      <xdr:nvSpPr>
        <xdr:cNvPr id="4" name="Rectangle: Rounded Corners 3">
          <a:extLst>
            <a:ext uri="{FF2B5EF4-FFF2-40B4-BE49-F238E27FC236}">
              <a16:creationId xmlns:a16="http://schemas.microsoft.com/office/drawing/2014/main" id="{9DF3FEC6-263C-4937-86AB-AE9313A33E93}"/>
            </a:ext>
          </a:extLst>
        </xdr:cNvPr>
        <xdr:cNvSpPr/>
      </xdr:nvSpPr>
      <xdr:spPr>
        <a:xfrm>
          <a:off x="2133600" y="276497"/>
          <a:ext cx="11780520" cy="6233160"/>
        </a:xfrm>
        <a:prstGeom prst="roundRect">
          <a:avLst>
            <a:gd name="adj" fmla="val 1019"/>
          </a:avLst>
        </a:prstGeom>
        <a:blipFill dpi="0" rotWithShape="1">
          <a:blip xmlns:r="http://schemas.openxmlformats.org/officeDocument/2006/relationships" r:embed="rId3">
            <a:duotone>
              <a:schemeClr val="bg2">
                <a:shade val="45000"/>
                <a:satMod val="135000"/>
              </a:schemeClr>
              <a:prstClr val="white"/>
            </a:duotone>
            <a:extLst>
              <a:ext uri="{28A0092B-C50C-407E-A947-70E740481C1C}">
                <a14:useLocalDpi xmlns:a14="http://schemas.microsoft.com/office/drawing/2010/main" val="0"/>
              </a:ext>
            </a:extLst>
          </a:blip>
          <a:srcRect/>
          <a:stretch>
            <a:fillRect/>
          </a:stretch>
        </a:blip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266700</xdr:colOff>
      <xdr:row>1</xdr:row>
      <xdr:rowOff>83820</xdr:rowOff>
    </xdr:from>
    <xdr:to>
      <xdr:col>4</xdr:col>
      <xdr:colOff>144780</xdr:colOff>
      <xdr:row>35</xdr:row>
      <xdr:rowOff>114300</xdr:rowOff>
    </xdr:to>
    <xdr:sp macro="" textlink="">
      <xdr:nvSpPr>
        <xdr:cNvPr id="5" name="Rectangle: Rounded Corners 4">
          <a:extLst>
            <a:ext uri="{FF2B5EF4-FFF2-40B4-BE49-F238E27FC236}">
              <a16:creationId xmlns:a16="http://schemas.microsoft.com/office/drawing/2014/main" id="{B1383362-7CA8-443E-A865-5B52BCF4280C}"/>
            </a:ext>
          </a:extLst>
        </xdr:cNvPr>
        <xdr:cNvSpPr/>
      </xdr:nvSpPr>
      <xdr:spPr>
        <a:xfrm>
          <a:off x="266700" y="266700"/>
          <a:ext cx="2316480" cy="6248400"/>
        </a:xfrm>
        <a:prstGeom prst="roundRect">
          <a:avLst>
            <a:gd name="adj" fmla="val 2345"/>
          </a:avLst>
        </a:prstGeom>
        <a:solidFill>
          <a:srgbClr val="FFFFFF">
            <a:alpha val="30196"/>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1</xdr:col>
      <xdr:colOff>30480</xdr:colOff>
      <xdr:row>2</xdr:row>
      <xdr:rowOff>99061</xdr:rowOff>
    </xdr:from>
    <xdr:to>
      <xdr:col>2</xdr:col>
      <xdr:colOff>441566</xdr:colOff>
      <xdr:row>7</xdr:row>
      <xdr:rowOff>152400</xdr:rowOff>
    </xdr:to>
    <xdr:pic>
      <xdr:nvPicPr>
        <xdr:cNvPr id="6" name="Picture 5">
          <a:extLst>
            <a:ext uri="{FF2B5EF4-FFF2-40B4-BE49-F238E27FC236}">
              <a16:creationId xmlns:a16="http://schemas.microsoft.com/office/drawing/2014/main" id="{304C2354-C829-48CE-9C45-3DA466AB46A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080" y="464821"/>
          <a:ext cx="1020686" cy="967739"/>
        </a:xfrm>
        <a:prstGeom prst="rect">
          <a:avLst/>
        </a:prstGeom>
        <a:effectLst>
          <a:outerShdw blurRad="63500" dist="50800" dir="21540000" algn="ctr" rotWithShape="0">
            <a:srgbClr val="000000">
              <a:alpha val="45000"/>
            </a:srgbClr>
          </a:outerShdw>
        </a:effectLst>
      </xdr:spPr>
    </xdr:pic>
    <xdr:clientData/>
  </xdr:twoCellAnchor>
  <xdr:twoCellAnchor>
    <xdr:from>
      <xdr:col>0</xdr:col>
      <xdr:colOff>266700</xdr:colOff>
      <xdr:row>8</xdr:row>
      <xdr:rowOff>7620</xdr:rowOff>
    </xdr:from>
    <xdr:to>
      <xdr:col>3</xdr:col>
      <xdr:colOff>304800</xdr:colOff>
      <xdr:row>9</xdr:row>
      <xdr:rowOff>129540</xdr:rowOff>
    </xdr:to>
    <xdr:sp macro="" textlink="">
      <xdr:nvSpPr>
        <xdr:cNvPr id="7" name="TextBox 6">
          <a:extLst>
            <a:ext uri="{FF2B5EF4-FFF2-40B4-BE49-F238E27FC236}">
              <a16:creationId xmlns:a16="http://schemas.microsoft.com/office/drawing/2014/main" id="{C823677F-33A8-47B6-AE13-07EB9BC15945}"/>
            </a:ext>
          </a:extLst>
        </xdr:cNvPr>
        <xdr:cNvSpPr txBox="1"/>
      </xdr:nvSpPr>
      <xdr:spPr>
        <a:xfrm>
          <a:off x="266700" y="1470660"/>
          <a:ext cx="186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Berlin Sans FB Demi" panose="020E0802020502020306" pitchFamily="34" charset="0"/>
              <a:cs typeface="Aharoni" panose="020F0502020204030204" pitchFamily="2" charset="-79"/>
            </a:rPr>
            <a:t>EMERSON PVT LTD</a:t>
          </a:r>
        </a:p>
      </xdr:txBody>
    </xdr:sp>
    <xdr:clientData/>
  </xdr:twoCellAnchor>
  <xdr:twoCellAnchor>
    <xdr:from>
      <xdr:col>0</xdr:col>
      <xdr:colOff>441960</xdr:colOff>
      <xdr:row>11</xdr:row>
      <xdr:rowOff>45720</xdr:rowOff>
    </xdr:from>
    <xdr:to>
      <xdr:col>3</xdr:col>
      <xdr:colOff>53340</xdr:colOff>
      <xdr:row>13</xdr:row>
      <xdr:rowOff>22860</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D1F1061E-3FB6-4DD2-A898-E65C3DF7AA85}"/>
            </a:ext>
          </a:extLst>
        </xdr:cNvPr>
        <xdr:cNvSpPr/>
      </xdr:nvSpPr>
      <xdr:spPr>
        <a:xfrm>
          <a:off x="441960" y="205740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Dashboard</a:t>
          </a:r>
        </a:p>
      </xdr:txBody>
    </xdr:sp>
    <xdr:clientData/>
  </xdr:twoCellAnchor>
  <xdr:twoCellAnchor>
    <xdr:from>
      <xdr:col>0</xdr:col>
      <xdr:colOff>434340</xdr:colOff>
      <xdr:row>14</xdr:row>
      <xdr:rowOff>83820</xdr:rowOff>
    </xdr:from>
    <xdr:to>
      <xdr:col>3</xdr:col>
      <xdr:colOff>45720</xdr:colOff>
      <xdr:row>16</xdr:row>
      <xdr:rowOff>60960</xdr:rowOff>
    </xdr:to>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17724ECB-98C1-48D9-B4AD-7DB2C5C86FB5}"/>
            </a:ext>
          </a:extLst>
        </xdr:cNvPr>
        <xdr:cNvSpPr/>
      </xdr:nvSpPr>
      <xdr:spPr>
        <a:xfrm>
          <a:off x="434340" y="264414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Deliveries </a:t>
          </a:r>
        </a:p>
      </xdr:txBody>
    </xdr:sp>
    <xdr:clientData/>
  </xdr:twoCellAnchor>
  <xdr:twoCellAnchor>
    <xdr:from>
      <xdr:col>0</xdr:col>
      <xdr:colOff>426720</xdr:colOff>
      <xdr:row>17</xdr:row>
      <xdr:rowOff>121920</xdr:rowOff>
    </xdr:from>
    <xdr:to>
      <xdr:col>3</xdr:col>
      <xdr:colOff>38100</xdr:colOff>
      <xdr:row>19</xdr:row>
      <xdr:rowOff>99060</xdr:rowOff>
    </xdr:to>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E39D52D9-0AA0-4CA1-B714-D4B5589C09FF}"/>
            </a:ext>
          </a:extLst>
        </xdr:cNvPr>
        <xdr:cNvSpPr/>
      </xdr:nvSpPr>
      <xdr:spPr>
        <a:xfrm>
          <a:off x="426720" y="323088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Inventory </a:t>
          </a:r>
        </a:p>
      </xdr:txBody>
    </xdr:sp>
    <xdr:clientData/>
  </xdr:twoCellAnchor>
  <xdr:twoCellAnchor>
    <xdr:from>
      <xdr:col>0</xdr:col>
      <xdr:colOff>419100</xdr:colOff>
      <xdr:row>20</xdr:row>
      <xdr:rowOff>160020</xdr:rowOff>
    </xdr:from>
    <xdr:to>
      <xdr:col>3</xdr:col>
      <xdr:colOff>30480</xdr:colOff>
      <xdr:row>22</xdr:row>
      <xdr:rowOff>137160</xdr:rowOff>
    </xdr:to>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CCCFD560-A241-4323-B614-F88C16788CCB}"/>
            </a:ext>
          </a:extLst>
        </xdr:cNvPr>
        <xdr:cNvSpPr/>
      </xdr:nvSpPr>
      <xdr:spPr>
        <a:xfrm>
          <a:off x="419100" y="3817620"/>
          <a:ext cx="1440180" cy="342900"/>
        </a:xfrm>
        <a:prstGeom prst="roundRect">
          <a:avLst/>
        </a:prstGeom>
        <a:solidFill>
          <a:srgbClr val="CCCC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Material Usage </a:t>
          </a:r>
        </a:p>
      </xdr:txBody>
    </xdr:sp>
    <xdr:clientData/>
  </xdr:twoCellAnchor>
  <xdr:twoCellAnchor>
    <xdr:from>
      <xdr:col>0</xdr:col>
      <xdr:colOff>411480</xdr:colOff>
      <xdr:row>24</xdr:row>
      <xdr:rowOff>15240</xdr:rowOff>
    </xdr:from>
    <xdr:to>
      <xdr:col>3</xdr:col>
      <xdr:colOff>22860</xdr:colOff>
      <xdr:row>25</xdr:row>
      <xdr:rowOff>175260</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A2DD5394-A220-44F6-A27C-A96C7B15FD1B}"/>
            </a:ext>
          </a:extLst>
        </xdr:cNvPr>
        <xdr:cNvSpPr/>
      </xdr:nvSpPr>
      <xdr:spPr>
        <a:xfrm>
          <a:off x="411480" y="4404360"/>
          <a:ext cx="1440180" cy="342900"/>
        </a:xfrm>
        <a:prstGeom prst="roundRect">
          <a:avLst/>
        </a:prstGeom>
        <a:solidFill>
          <a:srgbClr val="CC9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Wastage / Scrap</a:t>
          </a:r>
        </a:p>
      </xdr:txBody>
    </xdr:sp>
    <xdr:clientData/>
  </xdr:twoCellAnchor>
  <xdr:twoCellAnchor>
    <xdr:from>
      <xdr:col>7</xdr:col>
      <xdr:colOff>71718</xdr:colOff>
      <xdr:row>4</xdr:row>
      <xdr:rowOff>116542</xdr:rowOff>
    </xdr:from>
    <xdr:to>
      <xdr:col>14</xdr:col>
      <xdr:colOff>134471</xdr:colOff>
      <xdr:row>17</xdr:row>
      <xdr:rowOff>145774</xdr:rowOff>
    </xdr:to>
    <xdr:graphicFrame macro="">
      <xdr:nvGraphicFramePr>
        <xdr:cNvPr id="24" name="Chart 23">
          <a:extLst>
            <a:ext uri="{FF2B5EF4-FFF2-40B4-BE49-F238E27FC236}">
              <a16:creationId xmlns:a16="http://schemas.microsoft.com/office/drawing/2014/main" id="{3BAB5957-38B9-4241-9F0C-D04E272EB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10791</xdr:colOff>
      <xdr:row>5</xdr:row>
      <xdr:rowOff>33453</xdr:rowOff>
    </xdr:from>
    <xdr:to>
      <xdr:col>7</xdr:col>
      <xdr:colOff>10791</xdr:colOff>
      <xdr:row>17</xdr:row>
      <xdr:rowOff>11927</xdr:rowOff>
    </xdr:to>
    <mc:AlternateContent xmlns:mc="http://schemas.openxmlformats.org/markup-compatibility/2006" xmlns:a14="http://schemas.microsoft.com/office/drawing/2010/main">
      <mc:Choice Requires="a14">
        <xdr:graphicFrame macro="">
          <xdr:nvGraphicFramePr>
            <xdr:cNvPr id="27" name="Months (Scrap Date)">
              <a:extLst>
                <a:ext uri="{FF2B5EF4-FFF2-40B4-BE49-F238E27FC236}">
                  <a16:creationId xmlns:a16="http://schemas.microsoft.com/office/drawing/2014/main" id="{408BD558-0F74-1B37-88AD-70A574B7C85F}"/>
                </a:ext>
              </a:extLst>
            </xdr:cNvPr>
            <xdr:cNvGraphicFramePr/>
          </xdr:nvGraphicFramePr>
          <xdr:xfrm>
            <a:off x="0" y="0"/>
            <a:ext cx="0" cy="0"/>
          </xdr:xfrm>
          <a:graphic>
            <a:graphicData uri="http://schemas.microsoft.com/office/drawing/2010/slicer">
              <sle:slicer xmlns:sle="http://schemas.microsoft.com/office/drawing/2010/slicer" name="Months (Scrap Date)"/>
            </a:graphicData>
          </a:graphic>
        </xdr:graphicFrame>
      </mc:Choice>
      <mc:Fallback xmlns="">
        <xdr:sp macro="" textlink="">
          <xdr:nvSpPr>
            <xdr:cNvPr id="0" name=""/>
            <xdr:cNvSpPr>
              <a:spLocks noTextEdit="1"/>
            </xdr:cNvSpPr>
          </xdr:nvSpPr>
          <xdr:spPr>
            <a:xfrm>
              <a:off x="2449191" y="947853"/>
              <a:ext cx="1828800" cy="2173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468086</xdr:colOff>
      <xdr:row>2</xdr:row>
      <xdr:rowOff>43544</xdr:rowOff>
    </xdr:from>
    <xdr:to>
      <xdr:col>14</xdr:col>
      <xdr:colOff>259976</xdr:colOff>
      <xdr:row>18</xdr:row>
      <xdr:rowOff>76200</xdr:rowOff>
    </xdr:to>
    <xdr:sp macro="" textlink="">
      <xdr:nvSpPr>
        <xdr:cNvPr id="28" name="Rectangle: Rounded Corners 27">
          <a:extLst>
            <a:ext uri="{FF2B5EF4-FFF2-40B4-BE49-F238E27FC236}">
              <a16:creationId xmlns:a16="http://schemas.microsoft.com/office/drawing/2014/main" id="{4D81D411-E916-4514-9F22-4D0D905A8549}"/>
            </a:ext>
          </a:extLst>
        </xdr:cNvPr>
        <xdr:cNvSpPr/>
      </xdr:nvSpPr>
      <xdr:spPr>
        <a:xfrm>
          <a:off x="2296886" y="402132"/>
          <a:ext cx="6497490" cy="2901362"/>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412375</xdr:colOff>
      <xdr:row>2</xdr:row>
      <xdr:rowOff>43545</xdr:rowOff>
    </xdr:from>
    <xdr:to>
      <xdr:col>22</xdr:col>
      <xdr:colOff>367552</xdr:colOff>
      <xdr:row>18</xdr:row>
      <xdr:rowOff>70340</xdr:rowOff>
    </xdr:to>
    <xdr:sp macro="" textlink="">
      <xdr:nvSpPr>
        <xdr:cNvPr id="29" name="Rectangle: Rounded Corners 28">
          <a:extLst>
            <a:ext uri="{FF2B5EF4-FFF2-40B4-BE49-F238E27FC236}">
              <a16:creationId xmlns:a16="http://schemas.microsoft.com/office/drawing/2014/main" id="{58EA8747-7E2B-F90A-129A-E4C295B43EB9}"/>
            </a:ext>
          </a:extLst>
        </xdr:cNvPr>
        <xdr:cNvSpPr/>
      </xdr:nvSpPr>
      <xdr:spPr>
        <a:xfrm>
          <a:off x="8946775" y="406960"/>
          <a:ext cx="4831977" cy="2934118"/>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480059</xdr:colOff>
      <xdr:row>2</xdr:row>
      <xdr:rowOff>143436</xdr:rowOff>
    </xdr:from>
    <xdr:to>
      <xdr:col>22</xdr:col>
      <xdr:colOff>175259</xdr:colOff>
      <xdr:row>18</xdr:row>
      <xdr:rowOff>48858</xdr:rowOff>
    </xdr:to>
    <xdr:graphicFrame macro="">
      <xdr:nvGraphicFramePr>
        <xdr:cNvPr id="30" name="Chart 29">
          <a:extLst>
            <a:ext uri="{FF2B5EF4-FFF2-40B4-BE49-F238E27FC236}">
              <a16:creationId xmlns:a16="http://schemas.microsoft.com/office/drawing/2014/main" id="{09FCC7A2-7574-44D1-A1CD-2C0893833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401490</xdr:colOff>
      <xdr:row>18</xdr:row>
      <xdr:rowOff>169985</xdr:rowOff>
    </xdr:from>
    <xdr:to>
      <xdr:col>22</xdr:col>
      <xdr:colOff>356667</xdr:colOff>
      <xdr:row>34</xdr:row>
      <xdr:rowOff>152399</xdr:rowOff>
    </xdr:to>
    <xdr:sp macro="" textlink="">
      <xdr:nvSpPr>
        <xdr:cNvPr id="31" name="Rectangle: Rounded Corners 30">
          <a:extLst>
            <a:ext uri="{FF2B5EF4-FFF2-40B4-BE49-F238E27FC236}">
              <a16:creationId xmlns:a16="http://schemas.microsoft.com/office/drawing/2014/main" id="{4BBD5BB9-52DE-AA05-614A-DE59A970E4D2}"/>
            </a:ext>
          </a:extLst>
        </xdr:cNvPr>
        <xdr:cNvSpPr/>
      </xdr:nvSpPr>
      <xdr:spPr>
        <a:xfrm>
          <a:off x="8935890" y="3440723"/>
          <a:ext cx="4831977" cy="2889738"/>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466165</xdr:colOff>
      <xdr:row>18</xdr:row>
      <xdr:rowOff>143436</xdr:rowOff>
    </xdr:from>
    <xdr:to>
      <xdr:col>22</xdr:col>
      <xdr:colOff>161365</xdr:colOff>
      <xdr:row>34</xdr:row>
      <xdr:rowOff>17930</xdr:rowOff>
    </xdr:to>
    <xdr:graphicFrame macro="">
      <xdr:nvGraphicFramePr>
        <xdr:cNvPr id="32" name="Chart 31">
          <a:extLst>
            <a:ext uri="{FF2B5EF4-FFF2-40B4-BE49-F238E27FC236}">
              <a16:creationId xmlns:a16="http://schemas.microsoft.com/office/drawing/2014/main" id="{9EC3E0E8-E6F5-4A15-A445-D0840EDD5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13252</xdr:colOff>
      <xdr:row>19</xdr:row>
      <xdr:rowOff>93238</xdr:rowOff>
    </xdr:from>
    <xdr:to>
      <xdr:col>14</xdr:col>
      <xdr:colOff>106017</xdr:colOff>
      <xdr:row>34</xdr:row>
      <xdr:rowOff>141514</xdr:rowOff>
    </xdr:to>
    <xdr:graphicFrame macro="">
      <xdr:nvGraphicFramePr>
        <xdr:cNvPr id="34" name="Chart 33">
          <a:extLst>
            <a:ext uri="{FF2B5EF4-FFF2-40B4-BE49-F238E27FC236}">
              <a16:creationId xmlns:a16="http://schemas.microsoft.com/office/drawing/2014/main" id="{B5ED7D41-D0AC-416C-B953-8AA81BBDD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468083</xdr:colOff>
      <xdr:row>18</xdr:row>
      <xdr:rowOff>173798</xdr:rowOff>
    </xdr:from>
    <xdr:to>
      <xdr:col>14</xdr:col>
      <xdr:colOff>259973</xdr:colOff>
      <xdr:row>34</xdr:row>
      <xdr:rowOff>159026</xdr:rowOff>
    </xdr:to>
    <xdr:sp macro="" textlink="">
      <xdr:nvSpPr>
        <xdr:cNvPr id="35" name="Rectangle: Rounded Corners 34">
          <a:extLst>
            <a:ext uri="{FF2B5EF4-FFF2-40B4-BE49-F238E27FC236}">
              <a16:creationId xmlns:a16="http://schemas.microsoft.com/office/drawing/2014/main" id="{23527CEC-AD8C-6869-FEFC-9A7F1A69D2C6}"/>
            </a:ext>
          </a:extLst>
        </xdr:cNvPr>
        <xdr:cNvSpPr/>
      </xdr:nvSpPr>
      <xdr:spPr>
        <a:xfrm>
          <a:off x="2296883" y="3513346"/>
          <a:ext cx="6497490" cy="2953715"/>
        </a:xfrm>
        <a:prstGeom prst="roundRect">
          <a:avLst>
            <a:gd name="adj" fmla="val 2468"/>
          </a:avLst>
        </a:prstGeom>
        <a:noFill/>
        <a:ln w="127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457200</xdr:colOff>
      <xdr:row>2</xdr:row>
      <xdr:rowOff>152400</xdr:rowOff>
    </xdr:from>
    <xdr:to>
      <xdr:col>10</xdr:col>
      <xdr:colOff>205740</xdr:colOff>
      <xdr:row>4</xdr:row>
      <xdr:rowOff>45272</xdr:rowOff>
    </xdr:to>
    <xdr:sp macro="" textlink="">
      <xdr:nvSpPr>
        <xdr:cNvPr id="36" name="TextBox 35">
          <a:extLst>
            <a:ext uri="{FF2B5EF4-FFF2-40B4-BE49-F238E27FC236}">
              <a16:creationId xmlns:a16="http://schemas.microsoft.com/office/drawing/2014/main" id="{38E8FD48-3DB9-40FA-92F1-9BFDB82AEEFE}"/>
            </a:ext>
          </a:extLst>
        </xdr:cNvPr>
        <xdr:cNvSpPr txBox="1"/>
      </xdr:nvSpPr>
      <xdr:spPr>
        <a:xfrm>
          <a:off x="4724400" y="510988"/>
          <a:ext cx="1577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solidFill>
            </a:rPr>
            <a:t>Scrap Record</a:t>
          </a:r>
        </a:p>
      </xdr:txBody>
    </xdr:sp>
    <xdr:clientData/>
  </xdr:twoCellAnchor>
  <xdr:twoCellAnchor>
    <xdr:from>
      <xdr:col>0</xdr:col>
      <xdr:colOff>480060</xdr:colOff>
      <xdr:row>33</xdr:row>
      <xdr:rowOff>7619</xdr:rowOff>
    </xdr:from>
    <xdr:to>
      <xdr:col>1</xdr:col>
      <xdr:colOff>198060</xdr:colOff>
      <xdr:row>34</xdr:row>
      <xdr:rowOff>152240</xdr:rowOff>
    </xdr:to>
    <xdr:sp macro="" textlink="">
      <xdr:nvSpPr>
        <xdr:cNvPr id="13" name="Flowchart: Connector 12">
          <a:extLst>
            <a:ext uri="{FF2B5EF4-FFF2-40B4-BE49-F238E27FC236}">
              <a16:creationId xmlns:a16="http://schemas.microsoft.com/office/drawing/2014/main" id="{6A338F73-69CD-4AC6-AB5F-4F7EEFC6EA4A}"/>
            </a:ext>
          </a:extLst>
        </xdr:cNvPr>
        <xdr:cNvSpPr/>
      </xdr:nvSpPr>
      <xdr:spPr>
        <a:xfrm>
          <a:off x="480060" y="6042659"/>
          <a:ext cx="327600" cy="327501"/>
        </a:xfrm>
        <a:prstGeom prst="flowChartConnector">
          <a:avLst/>
        </a:prstGeom>
        <a:blipFill dpi="0" rotWithShape="1">
          <a:blip xmlns:r="http://schemas.openxmlformats.org/officeDocument/2006/relationships" r:embed="rId14"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167640</xdr:colOff>
      <xdr:row>32</xdr:row>
      <xdr:rowOff>144780</xdr:rowOff>
    </xdr:from>
    <xdr:to>
      <xdr:col>4</xdr:col>
      <xdr:colOff>190500</xdr:colOff>
      <xdr:row>35</xdr:row>
      <xdr:rowOff>60960</xdr:rowOff>
    </xdr:to>
    <xdr:sp macro="" textlink="">
      <xdr:nvSpPr>
        <xdr:cNvPr id="14" name="TextBox 13">
          <a:extLst>
            <a:ext uri="{FF2B5EF4-FFF2-40B4-BE49-F238E27FC236}">
              <a16:creationId xmlns:a16="http://schemas.microsoft.com/office/drawing/2014/main" id="{E2E9338F-EE86-4E6C-BD2D-1CCC22164206}"/>
            </a:ext>
          </a:extLst>
        </xdr:cNvPr>
        <xdr:cNvSpPr txBox="1"/>
      </xdr:nvSpPr>
      <xdr:spPr>
        <a:xfrm>
          <a:off x="777240" y="5996940"/>
          <a:ext cx="18516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Suyash Kadu</a:t>
          </a:r>
        </a:p>
        <a:p>
          <a:r>
            <a:rPr lang="en-IN" sz="900">
              <a:solidFill>
                <a:schemeClr val="tx1">
                  <a:lumMod val="50000"/>
                  <a:lumOff val="50000"/>
                </a:schemeClr>
              </a:solidFill>
            </a:rPr>
            <a:t>Suyash@gmail.com</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ash Kadu" refreshedDate="45910.878980092595" createdVersion="8" refreshedVersion="8" minRefreshableVersion="3" recordCount="500" xr:uid="{662B9D8E-22F9-431C-8D13-BC6470EBD356}">
  <cacheSource type="worksheet">
    <worksheetSource ref="A1:AI501" sheet="Sheet1"/>
  </cacheSource>
  <cacheFields count="43">
    <cacheField name="Delivery ID" numFmtId="0">
      <sharedItems/>
    </cacheField>
    <cacheField name="Supplier ID" numFmtId="0">
      <sharedItems count="50">
        <s v="S35"/>
        <s v="S32"/>
        <s v="S28"/>
        <s v="S36"/>
        <s v="S13"/>
        <s v="S4"/>
        <s v="S49"/>
        <s v="S43"/>
        <s v="S7"/>
        <s v="S50"/>
        <s v="S5"/>
        <s v="S33"/>
        <s v="S44"/>
        <s v="S16"/>
        <s v="S21"/>
        <s v="S26"/>
        <s v="S38"/>
        <s v="S3"/>
        <s v="S17"/>
        <s v="S37"/>
        <s v="S23"/>
        <s v="S30"/>
        <s v="S47"/>
        <s v="S45"/>
        <s v="S29"/>
        <s v="S9"/>
        <s v="S18"/>
        <s v="S22"/>
        <s v="S31"/>
        <s v="S24"/>
        <s v="S39"/>
        <s v="S15"/>
        <s v="S10"/>
        <s v="S42"/>
        <s v="S11"/>
        <s v="S8"/>
        <s v="S41"/>
        <s v="S14"/>
        <s v="S19"/>
        <s v="S40"/>
        <s v="S46"/>
        <s v="S34"/>
        <s v="S1"/>
        <s v="S27"/>
        <s v="S48"/>
        <s v="S2"/>
        <s v="S6"/>
        <s v="S20"/>
        <s v="S12"/>
        <s v="S25"/>
      </sharedItems>
    </cacheField>
    <cacheField name="Material ID" numFmtId="0">
      <sharedItems count="100">
        <s v="M97"/>
        <s v="M28"/>
        <s v="M81"/>
        <s v="M9"/>
        <s v="M84"/>
        <s v="M75"/>
        <s v="M49"/>
        <s v="M59"/>
        <s v="M43"/>
        <s v="M100"/>
        <s v="M58"/>
        <s v="M93"/>
        <s v="M35"/>
        <s v="M14"/>
        <s v="M3"/>
        <s v="M55"/>
        <s v="M67"/>
        <s v="M38"/>
        <s v="M66"/>
        <s v="M50"/>
        <s v="M87"/>
        <s v="M73"/>
        <s v="M69"/>
        <s v="M39"/>
        <s v="M88"/>
        <s v="M71"/>
        <s v="M13"/>
        <s v="M40"/>
        <s v="M42"/>
        <s v="M25"/>
        <s v="M34"/>
        <s v="M54"/>
        <s v="M98"/>
        <s v="M96"/>
        <s v="M18"/>
        <s v="M53"/>
        <s v="M29"/>
        <s v="M37"/>
        <s v="M52"/>
        <s v="M60"/>
        <s v="M63"/>
        <s v="M89"/>
        <s v="M85"/>
        <s v="M11"/>
        <s v="M41"/>
        <s v="M46"/>
        <s v="M86"/>
        <s v="M33"/>
        <s v="M90"/>
        <s v="M61"/>
        <s v="M79"/>
        <s v="M91"/>
        <s v="M32"/>
        <s v="M99"/>
        <s v="M68"/>
        <s v="M56"/>
        <s v="M80"/>
        <s v="M76"/>
        <s v="M95"/>
        <s v="M78"/>
        <s v="M12"/>
        <s v="M21"/>
        <s v="M20"/>
        <s v="M1"/>
        <s v="M4"/>
        <s v="M72"/>
        <s v="M30"/>
        <s v="M24"/>
        <s v="M51"/>
        <s v="M83"/>
        <s v="M77"/>
        <s v="M70"/>
        <s v="M16"/>
        <s v="M48"/>
        <s v="M65"/>
        <s v="M64"/>
        <s v="M44"/>
        <s v="M6"/>
        <s v="M57"/>
        <s v="M10"/>
        <s v="M82"/>
        <s v="M36"/>
        <s v="M17"/>
        <s v="M7"/>
        <s v="M47"/>
        <s v="M5"/>
        <s v="M23"/>
        <s v="M31"/>
        <s v="M94"/>
        <s v="M8"/>
        <s v="M74"/>
        <s v="M45"/>
        <s v="M15"/>
        <s v="M22"/>
        <s v="M62"/>
        <s v="M26"/>
        <s v="M92"/>
        <s v="M2"/>
        <s v="M27"/>
        <s v="M19"/>
      </sharedItems>
    </cacheField>
    <cacheField name="Order Date" numFmtId="14">
      <sharedItems containsSemiMixedTypes="0" containsNonDate="0" containsDate="1" containsString="0" minDate="2023-01-01T00:00:00" maxDate="2023-12-31T00:00:00" count="273">
        <d v="2023-12-15T00:00:00"/>
        <d v="2023-11-03T00:00:00"/>
        <d v="2023-06-28T00:00:00"/>
        <d v="2023-07-16T00:00:00"/>
        <d v="2023-04-27T00:00:00"/>
        <d v="2023-11-14T00:00:00"/>
        <d v="2023-08-29T00:00:00"/>
        <d v="2023-01-27T00:00:00"/>
        <d v="2023-08-02T00:00:00"/>
        <d v="2023-03-31T00:00:00"/>
        <d v="2023-12-14T00:00:00"/>
        <d v="2023-03-22T00:00:00"/>
        <d v="2023-08-27T00:00:00"/>
        <d v="2023-10-13T00:00:00"/>
        <d v="2023-08-06T00:00:00"/>
        <d v="2023-05-21T00:00:00"/>
        <d v="2023-01-21T00:00:00"/>
        <d v="2023-06-12T00:00:00"/>
        <d v="2023-10-26T00:00:00"/>
        <d v="2023-03-30T00:00:00"/>
        <d v="2023-06-07T00:00:00"/>
        <d v="2023-10-06T00:00:00"/>
        <d v="2023-10-07T00:00:00"/>
        <d v="2023-02-25T00:00:00"/>
        <d v="2023-08-21T00:00:00"/>
        <d v="2023-04-30T00:00:00"/>
        <d v="2023-09-14T00:00:00"/>
        <d v="2023-07-09T00:00:00"/>
        <d v="2023-07-14T00:00:00"/>
        <d v="2023-11-28T00:00:00"/>
        <d v="2023-11-29T00:00:00"/>
        <d v="2023-02-28T00:00:00"/>
        <d v="2023-02-06T00:00:00"/>
        <d v="2023-09-07T00:00:00"/>
        <d v="2023-05-18T00:00:00"/>
        <d v="2023-05-20T00:00:00"/>
        <d v="2023-09-04T00:00:00"/>
        <d v="2023-07-22T00:00:00"/>
        <d v="2023-02-02T00:00:00"/>
        <d v="2023-07-18T00:00:00"/>
        <d v="2023-05-08T00:00:00"/>
        <d v="2023-11-20T00:00:00"/>
        <d v="2023-02-05T00:00:00"/>
        <d v="2023-05-01T00:00:00"/>
        <d v="2023-07-06T00:00:00"/>
        <d v="2023-05-28T00:00:00"/>
        <d v="2023-05-09T00:00:00"/>
        <d v="2023-01-14T00:00:00"/>
        <d v="2023-05-30T00:00:00"/>
        <d v="2023-10-03T00:00:00"/>
        <d v="2023-01-24T00:00:00"/>
        <d v="2023-04-29T00:00:00"/>
        <d v="2023-06-15T00:00:00"/>
        <d v="2023-03-14T00:00:00"/>
        <d v="2023-01-19T00:00:00"/>
        <d v="2023-12-18T00:00:00"/>
        <d v="2023-02-11T00:00:00"/>
        <d v="2023-11-21T00:00:00"/>
        <d v="2023-07-30T00:00:00"/>
        <d v="2023-11-18T00:00:00"/>
        <d v="2023-11-22T00:00:00"/>
        <d v="2023-12-03T00:00:00"/>
        <d v="2023-01-02T00:00:00"/>
        <d v="2023-12-04T00:00:00"/>
        <d v="2023-10-27T00:00:00"/>
        <d v="2023-04-12T00:00:00"/>
        <d v="2023-06-05T00:00:00"/>
        <d v="2023-08-12T00:00:00"/>
        <d v="2023-02-13T00:00:00"/>
        <d v="2023-10-23T00:00:00"/>
        <d v="2023-07-17T00:00:00"/>
        <d v="2023-08-24T00:00:00"/>
        <d v="2023-12-21T00:00:00"/>
        <d v="2023-01-12T00:00:00"/>
        <d v="2023-12-24T00:00:00"/>
        <d v="2023-03-16T00:00:00"/>
        <d v="2023-10-11T00:00:00"/>
        <d v="2023-08-13T00:00:00"/>
        <d v="2023-08-22T00:00:00"/>
        <d v="2023-07-13T00:00:00"/>
        <d v="2023-09-02T00:00:00"/>
        <d v="2023-06-26T00:00:00"/>
        <d v="2023-10-10T00:00:00"/>
        <d v="2023-01-18T00:00:00"/>
        <d v="2023-05-16T00:00:00"/>
        <d v="2023-12-16T00:00:00"/>
        <d v="2023-06-23T00:00:00"/>
        <d v="2023-11-09T00:00:00"/>
        <d v="2023-07-25T00:00:00"/>
        <d v="2023-12-02T00:00:00"/>
        <d v="2023-08-28T00:00:00"/>
        <d v="2023-10-30T00:00:00"/>
        <d v="2023-04-26T00:00:00"/>
        <d v="2023-08-14T00:00:00"/>
        <d v="2023-11-15T00:00:00"/>
        <d v="2023-12-26T00:00:00"/>
        <d v="2023-05-06T00:00:00"/>
        <d v="2023-03-15T00:00:00"/>
        <d v="2023-10-09T00:00:00"/>
        <d v="2023-03-02T00:00:00"/>
        <d v="2023-10-01T00:00:00"/>
        <d v="2023-03-23T00:00:00"/>
        <d v="2023-05-26T00:00:00"/>
        <d v="2023-09-09T00:00:00"/>
        <d v="2023-04-17T00:00:00"/>
        <d v="2023-02-21T00:00:00"/>
        <d v="2023-05-17T00:00:00"/>
        <d v="2023-02-08T00:00:00"/>
        <d v="2023-03-24T00:00:00"/>
        <d v="2023-02-16T00:00:00"/>
        <d v="2023-12-12T00:00:00"/>
        <d v="2023-05-23T00:00:00"/>
        <d v="2023-09-13T00:00:00"/>
        <d v="2023-06-24T00:00:00"/>
        <d v="2023-07-29T00:00:00"/>
        <d v="2023-08-25T00:00:00"/>
        <d v="2023-09-29T00:00:00"/>
        <d v="2023-06-04T00:00:00"/>
        <d v="2023-09-10T00:00:00"/>
        <d v="2023-07-31T00:00:00"/>
        <d v="2023-01-08T00:00:00"/>
        <d v="2023-03-20T00:00:00"/>
        <d v="2023-01-23T00:00:00"/>
        <d v="2023-05-12T00:00:00"/>
        <d v="2023-07-07T00:00:00"/>
        <d v="2023-02-07T00:00:00"/>
        <d v="2023-07-23T00:00:00"/>
        <d v="2023-08-15T00:00:00"/>
        <d v="2023-06-19T00:00:00"/>
        <d v="2023-03-26T00:00:00"/>
        <d v="2023-07-05T00:00:00"/>
        <d v="2023-05-25T00:00:00"/>
        <d v="2023-07-11T00:00:00"/>
        <d v="2023-05-03T00:00:00"/>
        <d v="2023-03-19T00:00:00"/>
        <d v="2023-02-17T00:00:00"/>
        <d v="2023-06-01T00:00:00"/>
        <d v="2023-04-02T00:00:00"/>
        <d v="2023-03-09T00:00:00"/>
        <d v="2023-09-23T00:00:00"/>
        <d v="2023-10-19T00:00:00"/>
        <d v="2023-12-17T00:00:00"/>
        <d v="2023-11-17T00:00:00"/>
        <d v="2023-09-21T00:00:00"/>
        <d v="2023-07-03T00:00:00"/>
        <d v="2023-07-08T00:00:00"/>
        <d v="2023-08-26T00:00:00"/>
        <d v="2023-09-03T00:00:00"/>
        <d v="2023-09-08T00:00:00"/>
        <d v="2023-04-24T00:00:00"/>
        <d v="2023-10-21T00:00:00"/>
        <d v="2023-05-31T00:00:00"/>
        <d v="2023-12-22T00:00:00"/>
        <d v="2023-07-15T00:00:00"/>
        <d v="2023-03-06T00:00:00"/>
        <d v="2023-04-07T00:00:00"/>
        <d v="2023-09-15T00:00:00"/>
        <d v="2023-03-21T00:00:00"/>
        <d v="2023-11-07T00:00:00"/>
        <d v="2023-03-05T00:00:00"/>
        <d v="2023-05-27T00:00:00"/>
        <d v="2023-12-11T00:00:00"/>
        <d v="2023-03-18T00:00:00"/>
        <d v="2023-06-06T00:00:00"/>
        <d v="2023-12-08T00:00:00"/>
        <d v="2023-06-03T00:00:00"/>
        <d v="2023-01-05T00:00:00"/>
        <d v="2023-08-01T00:00:00"/>
        <d v="2023-10-02T00:00:00"/>
        <d v="2023-12-10T00:00:00"/>
        <d v="2023-10-04T00:00:00"/>
        <d v="2023-07-28T00:00:00"/>
        <d v="2023-09-05T00:00:00"/>
        <d v="2023-01-15T00:00:00"/>
        <d v="2023-02-23T00:00:00"/>
        <d v="2023-04-08T00:00:00"/>
        <d v="2023-08-16T00:00:00"/>
        <d v="2023-02-19T00:00:00"/>
        <d v="2023-09-17T00:00:00"/>
        <d v="2023-11-08T00:00:00"/>
        <d v="2023-11-16T00:00:00"/>
        <d v="2023-06-18T00:00:00"/>
        <d v="2023-09-12T00:00:00"/>
        <d v="2023-05-22T00:00:00"/>
        <d v="2023-03-29T00:00:00"/>
        <d v="2023-02-22T00:00:00"/>
        <d v="2023-05-04T00:00:00"/>
        <d v="2023-03-12T00:00:00"/>
        <d v="2023-12-25T00:00:00"/>
        <d v="2023-01-11T00:00:00"/>
        <d v="2023-11-23T00:00:00"/>
        <d v="2023-09-25T00:00:00"/>
        <d v="2023-03-01T00:00:00"/>
        <d v="2023-07-26T00:00:00"/>
        <d v="2023-02-10T00:00:00"/>
        <d v="2023-08-19T00:00:00"/>
        <d v="2023-12-05T00:00:00"/>
        <d v="2023-04-05T00:00:00"/>
        <d v="2023-11-30T00:00:00"/>
        <d v="2023-01-17T00:00:00"/>
        <d v="2023-10-05T00:00:00"/>
        <d v="2023-10-28T00:00:00"/>
        <d v="2023-05-11T00:00:00"/>
        <d v="2023-01-26T00:00:00"/>
        <d v="2023-12-19T00:00:00"/>
        <d v="2023-08-31T00:00:00"/>
        <d v="2023-12-29T00:00:00"/>
        <d v="2023-02-20T00:00:00"/>
        <d v="2023-10-29T00:00:00"/>
        <d v="2023-11-27T00:00:00"/>
        <d v="2023-06-08T00:00:00"/>
        <d v="2023-06-30T00:00:00"/>
        <d v="2023-08-09T00:00:00"/>
        <d v="2023-01-20T00:00:00"/>
        <d v="2023-06-20T00:00:00"/>
        <d v="2023-11-13T00:00:00"/>
        <d v="2023-06-14T00:00:00"/>
        <d v="2023-12-13T00:00:00"/>
        <d v="2023-10-17T00:00:00"/>
        <d v="2023-10-20T00:00:00"/>
        <d v="2023-11-06T00:00:00"/>
        <d v="2023-06-17T00:00:00"/>
        <d v="2023-04-13T00:00:00"/>
        <d v="2023-03-27T00:00:00"/>
        <d v="2023-06-16T00:00:00"/>
        <d v="2023-05-10T00:00:00"/>
        <d v="2023-01-01T00:00:00"/>
        <d v="2023-04-15T00:00:00"/>
        <d v="2023-06-09T00:00:00"/>
        <d v="2023-02-03T00:00:00"/>
        <d v="2023-05-05T00:00:00"/>
        <d v="2023-12-20T00:00:00"/>
        <d v="2023-11-19T00:00:00"/>
        <d v="2023-12-27T00:00:00"/>
        <d v="2023-03-04T00:00:00"/>
        <d v="2023-01-31T00:00:00"/>
        <d v="2023-02-15T00:00:00"/>
        <d v="2023-11-01T00:00:00"/>
        <d v="2023-10-22T00:00:00"/>
        <d v="2023-08-30T00:00:00"/>
        <d v="2023-04-23T00:00:00"/>
        <d v="2023-09-06T00:00:00"/>
        <d v="2023-06-11T00:00:00"/>
        <d v="2023-10-24T00:00:00"/>
        <d v="2023-12-28T00:00:00"/>
        <d v="2023-04-28T00:00:00"/>
        <d v="2023-06-02T00:00:00"/>
        <d v="2023-07-10T00:00:00"/>
        <d v="2023-01-13T00:00:00"/>
        <d v="2023-03-13T00:00:00"/>
        <d v="2023-10-16T00:00:00"/>
        <d v="2023-09-18T00:00:00"/>
        <d v="2023-01-28T00:00:00"/>
        <d v="2023-03-11T00:00:00"/>
        <d v="2023-01-29T00:00:00"/>
        <d v="2023-04-03T00:00:00"/>
        <d v="2023-08-17T00:00:00"/>
        <d v="2023-09-11T00:00:00"/>
        <d v="2023-01-07T00:00:00"/>
        <d v="2023-09-27T00:00:00"/>
        <d v="2023-08-08T00:00:00"/>
        <d v="2023-10-15T00:00:00"/>
        <d v="2023-08-11T00:00:00"/>
        <d v="2023-08-10T00:00:00"/>
        <d v="2023-05-15T00:00:00"/>
        <d v="2023-11-02T00:00:00"/>
        <d v="2023-04-19T00:00:00"/>
        <d v="2023-12-23T00:00:00"/>
        <d v="2023-12-30T00:00:00"/>
        <d v="2023-11-24T00:00:00"/>
        <d v="2023-05-02T00:00:00"/>
        <d v="2023-02-24T00:00:00"/>
        <d v="2023-12-06T00:00:00"/>
      </sharedItems>
    </cacheField>
    <cacheField name="Delivery Date" numFmtId="14">
      <sharedItems containsSemiMixedTypes="0" containsNonDate="0" containsDate="1" containsString="0" minDate="2023-01-06T00:00:00" maxDate="2024-01-13T00:00:00" count="287">
        <d v="2023-12-16T00:00:00"/>
        <d v="2023-11-14T00:00:00"/>
        <d v="2023-07-02T00:00:00"/>
        <d v="2023-07-24T00:00:00"/>
        <d v="2023-05-16T00:00:00"/>
        <d v="2023-12-02T00:00:00"/>
        <d v="2023-09-15T00:00:00"/>
        <d v="2023-01-31T00:00:00"/>
        <d v="2023-08-22T00:00:00"/>
        <d v="2023-04-17T00:00:00"/>
        <d v="2023-12-31T00:00:00"/>
        <d v="2023-04-10T00:00:00"/>
        <d v="2023-07-30T00:00:00"/>
        <d v="2023-08-30T00:00:00"/>
        <d v="2023-10-31T00:00:00"/>
        <d v="2023-08-18T00:00:00"/>
        <d v="2023-06-09T00:00:00"/>
        <d v="2023-08-09T00:00:00"/>
        <d v="2023-02-04T00:00:00"/>
        <d v="2023-06-22T00:00:00"/>
        <d v="2023-11-02T00:00:00"/>
        <d v="2023-04-14T00:00:00"/>
        <d v="2023-10-19T00:00:00"/>
        <d v="2023-10-09T00:00:00"/>
        <d v="2023-03-30T00:00:00"/>
        <d v="2023-03-02T00:00:00"/>
        <d v="2023-09-02T00:00:00"/>
        <d v="2023-05-15T00:00:00"/>
        <d v="2023-09-25T00:00:00"/>
        <d v="2023-07-17T00:00:00"/>
        <d v="2023-07-23T00:00:00"/>
        <d v="2023-12-17T00:00:00"/>
        <d v="2023-12-11T00:00:00"/>
        <d v="2023-03-05T00:00:00"/>
        <d v="2023-02-26T00:00:00"/>
        <d v="2023-09-27T00:00:00"/>
        <d v="2023-05-23T00:00:00"/>
        <d v="2023-06-03T00:00:00"/>
        <d v="2023-09-10T00:00:00"/>
        <d v="2023-08-07T00:00:00"/>
        <d v="2023-02-08T00:00:00"/>
        <d v="2023-07-21T00:00:00"/>
        <d v="2023-12-09T00:00:00"/>
        <d v="2023-09-08T00:00:00"/>
        <d v="2023-02-12T00:00:00"/>
        <d v="2023-07-09T00:00:00"/>
        <d v="2023-06-01T00:00:00"/>
        <d v="2023-05-14T00:00:00"/>
        <d v="2023-01-30T00:00:00"/>
        <d v="2023-06-16T00:00:00"/>
        <d v="2023-10-11T00:00:00"/>
        <d v="2023-01-26T00:00:00"/>
        <d v="2023-03-29T00:00:00"/>
        <d v="2023-02-02T00:00:00"/>
        <d v="2023-12-28T00:00:00"/>
        <d v="2023-02-15T00:00:00"/>
        <d v="2023-11-26T00:00:00"/>
        <d v="2023-08-12T00:00:00"/>
        <d v="2023-11-25T00:00:00"/>
        <d v="2023-09-16T00:00:00"/>
        <d v="2023-12-12T00:00:00"/>
        <d v="2023-01-13T00:00:00"/>
        <d v="2023-11-10T00:00:00"/>
        <d v="2023-06-19T00:00:00"/>
        <d v="2023-08-14T00:00:00"/>
        <d v="2023-09-05T00:00:00"/>
        <d v="2023-01-22T00:00:00"/>
        <d v="2023-02-20T00:00:00"/>
        <d v="2023-07-28T00:00:00"/>
        <d v="2023-08-26T00:00:00"/>
        <d v="2023-05-26T00:00:00"/>
        <d v="2023-01-17T00:00:00"/>
        <d v="2023-12-30T00:00:00"/>
        <d v="2023-03-18T00:00:00"/>
        <d v="2023-10-13T00:00:00"/>
        <d v="2023-11-17T00:00:00"/>
        <d v="2023-08-24T00:00:00"/>
        <d v="2023-07-15T00:00:00"/>
        <d v="2023-07-14T00:00:00"/>
        <d v="2023-08-17T00:00:00"/>
        <d v="2023-10-20T00:00:00"/>
        <d v="2023-01-23T00:00:00"/>
        <d v="2023-05-20T00:00:00"/>
        <d v="2023-12-18T00:00:00"/>
        <d v="2023-06-25T00:00:00"/>
        <d v="2023-11-13T00:00:00"/>
        <d v="2023-05-19T00:00:00"/>
        <d v="2023-04-19T00:00:00"/>
        <d v="2023-08-13T00:00:00"/>
        <d v="2023-12-13T00:00:00"/>
        <d v="2023-03-07T00:00:00"/>
        <d v="2023-11-07T00:00:00"/>
        <d v="2023-11-24T00:00:00"/>
        <d v="2023-08-27T00:00:00"/>
        <d v="2023-11-28T00:00:00"/>
        <d v="2024-01-08T00:00:00"/>
        <d v="2023-06-24T00:00:00"/>
        <d v="2023-05-08T00:00:00"/>
        <d v="2023-03-26T00:00:00"/>
        <d v="2023-10-22T00:00:00"/>
        <d v="2023-03-17T00:00:00"/>
        <d v="2023-10-05T00:00:00"/>
        <d v="2023-03-28T00:00:00"/>
        <d v="2023-06-13T00:00:00"/>
        <d v="2023-09-11T00:00:00"/>
        <d v="2023-04-26T00:00:00"/>
        <d v="2023-02-24T00:00:00"/>
        <d v="2023-05-24T00:00:00"/>
        <d v="2023-02-11T00:00:00"/>
        <d v="2023-04-01T00:00:00"/>
        <d v="2024-01-03T00:00:00"/>
        <d v="2023-12-21T00:00:00"/>
        <d v="2023-02-06T00:00:00"/>
        <d v="2023-06-06T00:00:00"/>
        <d v="2023-07-03T00:00:00"/>
        <d v="2023-03-12T00:00:00"/>
        <d v="2023-08-06T00:00:00"/>
        <d v="2023-03-13T00:00:00"/>
        <d v="2023-10-12T00:00:00"/>
        <d v="2023-06-23T00:00:00"/>
        <d v="2023-09-23T00:00:00"/>
        <d v="2023-01-10T00:00:00"/>
        <d v="2023-02-18T00:00:00"/>
        <d v="2023-03-16T00:00:00"/>
        <d v="2023-07-31T00:00:00"/>
        <d v="2023-08-19T00:00:00"/>
        <d v="2023-02-16T00:00:00"/>
        <d v="2023-04-05T00:00:00"/>
        <d v="2023-12-27T00:00:00"/>
        <d v="2023-05-29T00:00:00"/>
        <d v="2023-07-26T00:00:00"/>
        <d v="2023-05-06T00:00:00"/>
        <d v="2023-05-10T00:00:00"/>
        <d v="2023-05-28T00:00:00"/>
        <d v="2023-03-22T00:00:00"/>
        <d v="2023-03-04T00:00:00"/>
        <d v="2023-10-15T00:00:00"/>
        <d v="2023-06-18T00:00:00"/>
        <d v="2023-04-16T00:00:00"/>
        <d v="2023-03-19T00:00:00"/>
        <d v="2023-09-28T00:00:00"/>
        <d v="2023-10-27T00:00:00"/>
        <d v="2024-01-05T00:00:00"/>
        <d v="2023-11-20T00:00:00"/>
        <d v="2023-09-22T00:00:00"/>
        <d v="2023-07-18T00:00:00"/>
        <d v="2023-06-14T00:00:00"/>
        <d v="2023-03-10T00:00:00"/>
        <d v="2023-02-10T00:00:00"/>
        <d v="2023-05-01T00:00:00"/>
        <d v="2023-09-13T00:00:00"/>
        <d v="2023-05-04T00:00:00"/>
        <d v="2024-01-01T00:00:00"/>
        <d v="2023-03-20T00:00:00"/>
        <d v="2023-04-13T00:00:00"/>
        <d v="2023-07-16T00:00:00"/>
        <d v="2023-09-19T00:00:00"/>
        <d v="2023-03-27T00:00:00"/>
        <d v="2023-09-09T00:00:00"/>
        <d v="2023-05-30T00:00:00"/>
        <d v="2023-12-24T00:00:00"/>
        <d v="2023-01-06T00:00:00"/>
        <d v="2023-03-23T00:00:00"/>
        <d v="2023-06-12T00:00:00"/>
        <d v="2023-08-08T00:00:00"/>
        <d v="2023-10-21T00:00:00"/>
        <d v="2023-05-02T00:00:00"/>
        <d v="2023-12-10T00:00:00"/>
        <d v="2023-12-01T00:00:00"/>
        <d v="2023-11-23T00:00:00"/>
        <d v="2023-02-03T00:00:00"/>
        <d v="2023-03-11T00:00:00"/>
        <d v="2023-10-17T00:00:00"/>
        <d v="2023-04-21T00:00:00"/>
        <d v="2023-09-01T00:00:00"/>
        <d v="2023-03-08T00:00:00"/>
        <d v="2023-09-29T00:00:00"/>
        <d v="2023-11-22T00:00:00"/>
        <d v="2023-09-26T00:00:00"/>
        <d v="2023-12-03T00:00:00"/>
        <d v="2023-06-26T00:00:00"/>
        <d v="2023-10-01T00:00:00"/>
        <d v="2023-04-18T00:00:00"/>
        <d v="2023-03-06T00:00:00"/>
        <d v="2023-03-24T00:00:00"/>
        <d v="2023-09-04T00:00:00"/>
        <d v="2024-01-09T00:00:00"/>
        <d v="2023-01-15T00:00:00"/>
        <d v="2023-11-30T00:00:00"/>
        <d v="2023-12-15T00:00:00"/>
        <d v="2023-03-09T00:00:00"/>
        <d v="2023-08-03T00:00:00"/>
        <d v="2023-02-23T00:00:00"/>
        <d v="2023-07-13T00:00:00"/>
        <d v="2023-08-05T00:00:00"/>
        <d v="2023-10-02T00:00:00"/>
        <d v="2023-10-18T00:00:00"/>
        <d v="2024-01-06T00:00:00"/>
        <d v="2023-04-25T00:00:00"/>
        <d v="2023-12-25T00:00:00"/>
        <d v="2023-04-12T00:00:00"/>
        <d v="2023-12-20T00:00:00"/>
        <d v="2023-02-25T00:00:00"/>
        <d v="2023-12-22T00:00:00"/>
        <d v="2023-01-27T00:00:00"/>
        <d v="2023-08-01T00:00:00"/>
        <d v="2023-07-27T00:00:00"/>
        <d v="2023-12-26T00:00:00"/>
        <d v="2023-10-30T00:00:00"/>
        <d v="2024-01-12T00:00:00"/>
        <d v="2023-12-08T00:00:00"/>
        <d v="2023-09-14T00:00:00"/>
        <d v="2023-03-03T00:00:00"/>
        <d v="2023-11-09T00:00:00"/>
        <d v="2023-06-15T00:00:00"/>
        <d v="2023-01-21T00:00:00"/>
        <d v="2023-08-04T00:00:00"/>
        <d v="2023-11-19T00:00:00"/>
        <d v="2023-08-25T00:00:00"/>
        <d v="2023-07-07T00:00:00"/>
        <d v="2023-06-21T00:00:00"/>
        <d v="2023-12-19T00:00:00"/>
        <d v="2023-10-24T00:00:00"/>
        <d v="2023-11-12T00:00:00"/>
        <d v="2023-11-18T00:00:00"/>
        <d v="2023-07-05T00:00:00"/>
        <d v="2023-09-12T00:00:00"/>
        <d v="2023-02-21T00:00:00"/>
        <d v="2023-04-24T00:00:00"/>
        <d v="2023-09-20T00:00:00"/>
        <d v="2023-04-11T00:00:00"/>
        <d v="2023-06-28T00:00:00"/>
        <d v="2023-01-07T00:00:00"/>
        <d v="2023-05-21T00:00:00"/>
        <d v="2023-07-10T00:00:00"/>
        <d v="2023-11-27T00:00:00"/>
        <d v="2023-11-08T00:00:00"/>
        <d v="2024-01-11T00:00:00"/>
        <d v="2023-01-16T00:00:00"/>
        <d v="2023-02-22T00:00:00"/>
        <d v="2023-10-29T00:00:00"/>
        <d v="2023-03-14T00:00:00"/>
        <d v="2023-08-31T00:00:00"/>
        <d v="2023-03-21T00:00:00"/>
        <d v="2023-02-05T00:00:00"/>
        <d v="2023-03-25T00:00:00"/>
        <d v="2023-05-27T00:00:00"/>
        <d v="2023-11-21T00:00:00"/>
        <d v="2023-04-03T00:00:00"/>
        <d v="2023-10-25T00:00:00"/>
        <d v="2023-09-18T00:00:00"/>
        <d v="2023-05-13T00:00:00"/>
        <d v="2023-07-01T00:00:00"/>
        <d v="2023-01-18T00:00:00"/>
        <d v="2023-06-29T00:00:00"/>
        <d v="2023-11-04T00:00:00"/>
        <d v="2023-12-23T00:00:00"/>
        <d v="2024-01-10T00:00:00"/>
        <d v="2023-08-11T00:00:00"/>
        <d v="2023-06-10T00:00:00"/>
        <d v="2023-01-25T00:00:00"/>
        <d v="2023-09-07T00:00:00"/>
        <d v="2023-10-23T00:00:00"/>
        <d v="2023-04-23T00:00:00"/>
        <d v="2023-06-11T00:00:00"/>
        <d v="2023-05-25T00:00:00"/>
        <d v="2023-11-11T00:00:00"/>
        <d v="2023-10-08T00:00:00"/>
        <d v="2023-08-16T00:00:00"/>
        <d v="2023-04-22T00:00:00"/>
        <d v="2023-03-31T00:00:00"/>
        <d v="2023-11-03T00:00:00"/>
        <d v="2023-04-15T00:00:00"/>
        <d v="2023-07-04T00:00:00"/>
        <d v="2023-09-17T00:00:00"/>
        <d v="2023-04-02T00:00:00"/>
        <d v="2023-01-11T00:00:00"/>
        <d v="2023-09-30T00:00:00"/>
        <d v="2023-08-21T00:00:00"/>
        <d v="2023-10-06T00:00:00"/>
        <d v="2023-02-17T00:00:00"/>
        <d v="2023-02-07T00:00:00"/>
        <d v="2023-01-29T00:00:00"/>
        <d v="2023-10-10T00:00:00"/>
        <d v="2023-05-05T00:00:00"/>
        <d v="2023-02-19T00:00:00"/>
        <d v="2023-07-25T00:00:00"/>
      </sharedItems>
      <fieldGroup par="42"/>
    </cacheField>
    <cacheField name="Delivery Lead Time" numFmtId="0">
      <sharedItems containsSemiMixedTypes="0" containsString="0" containsNumber="1" containsInteger="1" minValue="1" maxValue="20" count="20">
        <n v="1"/>
        <n v="11"/>
        <n v="4"/>
        <n v="8"/>
        <n v="19"/>
        <n v="18"/>
        <n v="17"/>
        <n v="20"/>
        <n v="14"/>
        <n v="3"/>
        <n v="12"/>
        <n v="10"/>
        <n v="7"/>
        <n v="15"/>
        <n v="13"/>
        <n v="2"/>
        <n v="5"/>
        <n v="9"/>
        <n v="6"/>
        <n v="16"/>
      </sharedItems>
    </cacheField>
    <cacheField name="Delivered Quantity" numFmtId="0">
      <sharedItems containsSemiMixedTypes="0" containsString="0" containsNumber="1" containsInteger="1" minValue="50" maxValue="500" count="315">
        <n v="157"/>
        <n v="284"/>
        <n v="459"/>
        <n v="235"/>
        <n v="238"/>
        <n v="474"/>
        <n v="203"/>
        <n v="477"/>
        <n v="82"/>
        <n v="314"/>
        <n v="185"/>
        <n v="328"/>
        <n v="183"/>
        <n v="315"/>
        <n v="490"/>
        <n v="483"/>
        <n v="387"/>
        <n v="371"/>
        <n v="68"/>
        <n v="363"/>
        <n v="350"/>
        <n v="234"/>
        <n v="223"/>
        <n v="145"/>
        <n v="134"/>
        <n v="132"/>
        <n v="99"/>
        <n v="173"/>
        <n v="453"/>
        <n v="465"/>
        <n v="160"/>
        <n v="58"/>
        <n v="426"/>
        <n v="376"/>
        <n v="103"/>
        <n v="72"/>
        <n v="455"/>
        <n v="292"/>
        <n v="274"/>
        <n v="297"/>
        <n v="116"/>
        <n v="217"/>
        <n v="456"/>
        <n v="460"/>
        <n v="128"/>
        <n v="63"/>
        <n v="378"/>
        <n v="304"/>
        <n v="152"/>
        <n v="361"/>
        <n v="192"/>
        <n v="295"/>
        <n v="164"/>
        <n v="497"/>
        <n v="90"/>
        <n v="210"/>
        <n v="186"/>
        <n v="359"/>
        <n v="392"/>
        <n v="278"/>
        <n v="366"/>
        <n v="381"/>
        <n v="385"/>
        <n v="329"/>
        <n v="440"/>
        <n v="383"/>
        <n v="386"/>
        <n v="406"/>
        <n v="493"/>
        <n v="104"/>
        <n v="281"/>
        <n v="377"/>
        <n v="447"/>
        <n v="494"/>
        <n v="130"/>
        <n v="413"/>
        <n v="347"/>
        <n v="422"/>
        <n v="237"/>
        <n v="444"/>
        <n v="71"/>
        <n v="448"/>
        <n v="305"/>
        <n v="330"/>
        <n v="143"/>
        <n v="108"/>
        <n v="475"/>
        <n v="380"/>
        <n v="485"/>
        <n v="449"/>
        <n v="154"/>
        <n v="84"/>
        <n v="435"/>
        <n v="458"/>
        <n v="331"/>
        <n v="400"/>
        <n v="277"/>
        <n v="115"/>
        <n v="491"/>
        <n v="59"/>
        <n v="206"/>
        <n v="171"/>
        <n v="179"/>
        <n v="264"/>
        <n v="114"/>
        <n v="131"/>
        <n v="79"/>
        <n v="365"/>
        <n v="266"/>
        <n v="94"/>
        <n v="403"/>
        <n v="198"/>
        <n v="247"/>
        <n v="232"/>
        <n v="75"/>
        <n v="65"/>
        <n v="181"/>
        <n v="464"/>
        <n v="83"/>
        <n v="368"/>
        <n v="214"/>
        <n v="402"/>
        <n v="415"/>
        <n v="102"/>
        <n v="123"/>
        <n v="159"/>
        <n v="262"/>
        <n v="226"/>
        <n v="106"/>
        <n v="433"/>
        <n v="425"/>
        <n v="342"/>
        <n v="201"/>
        <n v="110"/>
        <n v="89"/>
        <n v="471"/>
        <n v="239"/>
        <n v="112"/>
        <n v="312"/>
        <n v="445"/>
        <n v="175"/>
        <n v="479"/>
        <n v="204"/>
        <n v="388"/>
        <n v="410"/>
        <n v="199"/>
        <n v="333"/>
        <n v="97"/>
        <n v="213"/>
        <n v="419"/>
        <n v="482"/>
        <n v="355"/>
        <n v="345"/>
        <n v="253"/>
        <n v="279"/>
        <n v="443"/>
        <n v="364"/>
        <n v="138"/>
        <n v="301"/>
        <n v="327"/>
        <n v="492"/>
        <n v="360"/>
        <n v="337"/>
        <n v="309"/>
        <n v="437"/>
        <n v="375"/>
        <n v="254"/>
        <n v="229"/>
        <n v="417"/>
        <n v="369"/>
        <n v="280"/>
        <n v="313"/>
        <n v="348"/>
        <n v="340"/>
        <n v="399"/>
        <n v="282"/>
        <n v="236"/>
        <n v="418"/>
        <n v="275"/>
        <n v="246"/>
        <n v="288"/>
        <n v="61"/>
        <n v="219"/>
        <n v="358"/>
        <n v="240"/>
        <n v="190"/>
        <n v="414"/>
        <n v="397"/>
        <n v="398"/>
        <n v="411"/>
        <n v="184"/>
        <n v="332"/>
        <n v="118"/>
        <n v="442"/>
        <n v="432"/>
        <n v="467"/>
        <n v="176"/>
        <n v="324"/>
        <n v="212"/>
        <n v="373"/>
        <n v="259"/>
        <n v="338"/>
        <n v="289"/>
        <n v="271"/>
        <n v="208"/>
        <n v="119"/>
        <n v="499"/>
        <n v="263"/>
        <n v="430"/>
        <n v="390"/>
        <n v="290"/>
        <n v="220"/>
        <n v="200"/>
        <n v="67"/>
        <n v="227"/>
        <n v="307"/>
        <n v="222"/>
        <n v="87"/>
        <n v="287"/>
        <n v="393"/>
        <n v="196"/>
        <n v="221"/>
        <n v="121"/>
        <n v="466"/>
        <n v="153"/>
        <n v="80"/>
        <n v="64"/>
        <n v="343"/>
        <n v="344"/>
        <n v="318"/>
        <n v="124"/>
        <n v="454"/>
        <n v="320"/>
        <n v="273"/>
        <n v="205"/>
        <n v="323"/>
        <n v="481"/>
        <n v="147"/>
        <n v="462"/>
        <n v="207"/>
        <n v="189"/>
        <n v="268"/>
        <n v="302"/>
        <n v="257"/>
        <n v="484"/>
        <n v="319"/>
        <n v="267"/>
        <n v="142"/>
        <n v="135"/>
        <n v="88"/>
        <n v="170"/>
        <n v="73"/>
        <n v="463"/>
        <n v="251"/>
        <n v="379"/>
        <n v="197"/>
        <n v="416"/>
        <n v="113"/>
        <n v="215"/>
        <n v="248"/>
        <n v="150"/>
        <n v="230"/>
        <n v="391"/>
        <n v="382"/>
        <n v="50"/>
        <n v="249"/>
        <n v="446"/>
        <n v="92"/>
        <n v="93"/>
        <n v="202"/>
        <n v="60"/>
        <n v="486"/>
        <n v="52"/>
        <n v="91"/>
        <n v="139"/>
        <n v="96"/>
        <n v="495"/>
        <n v="177"/>
        <n v="178"/>
        <n v="450"/>
        <n v="472"/>
        <n v="405"/>
        <n v="120"/>
        <n v="122"/>
        <n v="269"/>
        <n v="321"/>
        <n v="224"/>
        <n v="172"/>
        <n v="66"/>
        <n v="126"/>
        <n v="74"/>
        <n v="165"/>
        <n v="272"/>
        <n v="308"/>
        <n v="260"/>
        <n v="408"/>
        <n v="211"/>
        <n v="438"/>
        <n v="452"/>
        <n v="461"/>
        <n v="136"/>
        <n v="439"/>
        <n v="310"/>
        <n v="291"/>
        <n v="478"/>
        <n v="353"/>
        <n v="500"/>
        <n v="270"/>
        <n v="78"/>
        <n v="69"/>
        <n v="241"/>
        <n v="195"/>
        <n v="370"/>
        <n v="404"/>
        <n v="137"/>
      </sharedItems>
    </cacheField>
    <cacheField name="Rejection Qty" numFmtId="0">
      <sharedItems containsSemiMixedTypes="0" containsString="0" containsNumber="1" containsInteger="1" minValue="0" maxValue="20" count="21">
        <n v="1"/>
        <n v="12"/>
        <n v="17"/>
        <n v="16"/>
        <n v="8"/>
        <n v="7"/>
        <n v="9"/>
        <n v="14"/>
        <n v="3"/>
        <n v="11"/>
        <n v="20"/>
        <n v="10"/>
        <n v="2"/>
        <n v="4"/>
        <n v="6"/>
        <n v="15"/>
        <n v="19"/>
        <n v="18"/>
        <n v="13"/>
        <n v="0"/>
        <n v="5"/>
      </sharedItems>
    </cacheField>
    <cacheField name="Unit Cost" numFmtId="0">
      <sharedItems containsSemiMixedTypes="0" containsString="0" containsNumber="1" minValue="10.33" maxValue="499.95"/>
    </cacheField>
    <cacheField name="Inventory ID" numFmtId="0">
      <sharedItems/>
    </cacheField>
    <cacheField name="Inventory Material ID" numFmtId="0">
      <sharedItems/>
    </cacheField>
    <cacheField name="Inventory Date" numFmtId="14">
      <sharedItems containsSemiMixedTypes="0" containsNonDate="0" containsDate="1" containsString="0" minDate="2023-01-01T00:00:00" maxDate="2024-01-02T00:00:00" count="278">
        <d v="2023-04-07T00:00:00"/>
        <d v="2023-03-31T00:00:00"/>
        <d v="2023-02-15T00:00:00"/>
        <d v="2023-01-26T00:00:00"/>
        <d v="2023-03-03T00:00:00"/>
        <d v="2023-10-28T00:00:00"/>
        <d v="2023-10-11T00:00:00"/>
        <d v="2023-05-19T00:00:00"/>
        <d v="2023-10-01T00:00:00"/>
        <d v="2023-08-23T00:00:00"/>
        <d v="2023-11-27T00:00:00"/>
        <d v="2023-02-16T00:00:00"/>
        <d v="2023-11-25T00:00:00"/>
        <d v="2023-05-27T00:00:00"/>
        <d v="2023-01-16T00:00:00"/>
        <d v="2023-01-20T00:00:00"/>
        <d v="2023-06-22T00:00:00"/>
        <d v="2023-09-27T00:00:00"/>
        <d v="2023-07-13T00:00:00"/>
        <d v="2023-07-09T00:00:00"/>
        <d v="2023-08-01T00:00:00"/>
        <d v="2023-06-15T00:00:00"/>
        <d v="2023-03-01T00:00:00"/>
        <d v="2023-07-30T00:00:00"/>
        <d v="2023-05-16T00:00:00"/>
        <d v="2023-01-15T00:00:00"/>
        <d v="2023-11-26T00:00:00"/>
        <d v="2023-01-12T00:00:00"/>
        <d v="2023-11-11T00:00:00"/>
        <d v="2023-05-21T00:00:00"/>
        <d v="2023-03-30T00:00:00"/>
        <d v="2023-12-27T00:00:00"/>
        <d v="2023-12-18T00:00:00"/>
        <d v="2023-07-06T00:00:00"/>
        <d v="2023-02-21T00:00:00"/>
        <d v="2024-01-01T00:00:00"/>
        <d v="2023-11-05T00:00:00"/>
        <d v="2023-07-04T00:00:00"/>
        <d v="2023-09-08T00:00:00"/>
        <d v="2023-05-18T00:00:00"/>
        <d v="2023-12-30T00:00:00"/>
        <d v="2023-12-03T00:00:00"/>
        <d v="2023-12-13T00:00:00"/>
        <d v="2023-01-25T00:00:00"/>
        <d v="2023-03-20T00:00:00"/>
        <d v="2023-10-20T00:00:00"/>
        <d v="2023-06-09T00:00:00"/>
        <d v="2023-02-04T00:00:00"/>
        <d v="2023-03-07T00:00:00"/>
        <d v="2023-04-01T00:00:00"/>
        <d v="2023-04-08T00:00:00"/>
        <d v="2023-03-29T00:00:00"/>
        <d v="2023-04-14T00:00:00"/>
        <d v="2023-06-19T00:00:00"/>
        <d v="2023-06-03T00:00:00"/>
        <d v="2023-09-02T00:00:00"/>
        <d v="2023-03-27T00:00:00"/>
        <d v="2023-09-16T00:00:00"/>
        <d v="2023-01-01T00:00:00"/>
        <d v="2023-05-24T00:00:00"/>
        <d v="2023-09-10T00:00:00"/>
        <d v="2023-04-19T00:00:00"/>
        <d v="2023-07-18T00:00:00"/>
        <d v="2023-09-06T00:00:00"/>
        <d v="2023-11-24T00:00:00"/>
        <d v="2023-06-27T00:00:00"/>
        <d v="2023-10-07T00:00:00"/>
        <d v="2023-05-31T00:00:00"/>
        <d v="2023-05-13T00:00:00"/>
        <d v="2023-02-26T00:00:00"/>
        <d v="2023-05-02T00:00:00"/>
        <d v="2023-05-15T00:00:00"/>
        <d v="2023-05-07T00:00:00"/>
        <d v="2023-01-30T00:00:00"/>
        <d v="2023-08-17T00:00:00"/>
        <d v="2023-01-17T00:00:00"/>
        <d v="2023-08-03T00:00:00"/>
        <d v="2023-02-19T00:00:00"/>
        <d v="2023-05-08T00:00:00"/>
        <d v="2023-07-23T00:00:00"/>
        <d v="2023-08-02T00:00:00"/>
        <d v="2023-06-25T00:00:00"/>
        <d v="2023-06-02T00:00:00"/>
        <d v="2023-06-07T00:00:00"/>
        <d v="2023-01-14T00:00:00"/>
        <d v="2023-12-22T00:00:00"/>
        <d v="2023-05-30T00:00:00"/>
        <d v="2023-03-23T00:00:00"/>
        <d v="2023-02-01T00:00:00"/>
        <d v="2023-09-25T00:00:00"/>
        <d v="2023-04-12T00:00:00"/>
        <d v="2023-04-26T00:00:00"/>
        <d v="2023-03-17T00:00:00"/>
        <d v="2023-04-24T00:00:00"/>
        <d v="2023-05-12T00:00:00"/>
        <d v="2023-07-31T00:00:00"/>
        <d v="2023-06-13T00:00:00"/>
        <d v="2023-11-29T00:00:00"/>
        <d v="2023-10-16T00:00:00"/>
        <d v="2023-12-25T00:00:00"/>
        <d v="2023-09-15T00:00:00"/>
        <d v="2023-03-25T00:00:00"/>
        <d v="2023-06-24T00:00:00"/>
        <d v="2023-03-18T00:00:00"/>
        <d v="2023-05-14T00:00:00"/>
        <d v="2023-01-28T00:00:00"/>
        <d v="2023-03-12T00:00:00"/>
        <d v="2023-10-18T00:00:00"/>
        <d v="2023-03-06T00:00:00"/>
        <d v="2023-04-27T00:00:00"/>
        <d v="2023-01-06T00:00:00"/>
        <d v="2023-01-31T00:00:00"/>
        <d v="2023-09-17T00:00:00"/>
        <d v="2023-07-17T00:00:00"/>
        <d v="2023-07-11T00:00:00"/>
        <d v="2023-03-14T00:00:00"/>
        <d v="2023-08-20T00:00:00"/>
        <d v="2023-06-14T00:00:00"/>
        <d v="2023-03-19T00:00:00"/>
        <d v="2023-10-05T00:00:00"/>
        <d v="2023-05-04T00:00:00"/>
        <d v="2023-02-14T00:00:00"/>
        <d v="2023-04-25T00:00:00"/>
        <d v="2023-09-03T00:00:00"/>
        <d v="2023-04-05T00:00:00"/>
        <d v="2023-08-11T00:00:00"/>
        <d v="2023-12-15T00:00:00"/>
        <d v="2023-09-12T00:00:00"/>
        <d v="2023-08-26T00:00:00"/>
        <d v="2023-06-04T00:00:00"/>
        <d v="2023-12-05T00:00:00"/>
        <d v="2023-06-23T00:00:00"/>
        <d v="2023-11-07T00:00:00"/>
        <d v="2023-10-27T00:00:00"/>
        <d v="2023-03-26T00:00:00"/>
        <d v="2023-02-07T00:00:00"/>
        <d v="2023-07-26T00:00:00"/>
        <d v="2023-09-09T00:00:00"/>
        <d v="2023-10-06T00:00:00"/>
        <d v="2023-10-30T00:00:00"/>
        <d v="2023-11-14T00:00:00"/>
        <d v="2023-10-10T00:00:00"/>
        <d v="2023-10-02T00:00:00"/>
        <d v="2023-07-29T00:00:00"/>
        <d v="2023-10-17T00:00:00"/>
        <d v="2023-12-08T00:00:00"/>
        <d v="2023-11-06T00:00:00"/>
        <d v="2023-05-01T00:00:00"/>
        <d v="2023-11-01T00:00:00"/>
        <d v="2023-12-16T00:00:00"/>
        <d v="2023-02-10T00:00:00"/>
        <d v="2023-11-30T00:00:00"/>
        <d v="2023-04-06T00:00:00"/>
        <d v="2023-10-29T00:00:00"/>
        <d v="2023-12-02T00:00:00"/>
        <d v="2023-03-10T00:00:00"/>
        <d v="2023-07-08T00:00:00"/>
        <d v="2023-08-31T00:00:00"/>
        <d v="2023-02-20T00:00:00"/>
        <d v="2023-06-29T00:00:00"/>
        <d v="2023-01-29T00:00:00"/>
        <d v="2023-12-06T00:00:00"/>
        <d v="2023-07-03T00:00:00"/>
        <d v="2023-07-10T00:00:00"/>
        <d v="2023-02-23T00:00:00"/>
        <d v="2023-06-05T00:00:00"/>
        <d v="2023-03-05T00:00:00"/>
        <d v="2023-08-05T00:00:00"/>
        <d v="2023-04-13T00:00:00"/>
        <d v="2023-12-23T00:00:00"/>
        <d v="2023-04-09T00:00:00"/>
        <d v="2023-12-01T00:00:00"/>
        <d v="2023-02-25T00:00:00"/>
        <d v="2023-07-21T00:00:00"/>
        <d v="2023-11-08T00:00:00"/>
        <d v="2023-06-26T00:00:00"/>
        <d v="2023-01-22T00:00:00"/>
        <d v="2023-05-10T00:00:00"/>
        <d v="2023-08-07T00:00:00"/>
        <d v="2023-02-17T00:00:00"/>
        <d v="2023-10-21T00:00:00"/>
        <d v="2023-02-27T00:00:00"/>
        <d v="2023-09-24T00:00:00"/>
        <d v="2023-08-15T00:00:00"/>
        <d v="2023-12-29T00:00:00"/>
        <d v="2023-07-01T00:00:00"/>
        <d v="2023-10-12T00:00:00"/>
        <d v="2023-10-15T00:00:00"/>
        <d v="2023-01-07T00:00:00"/>
        <d v="2023-12-17T00:00:00"/>
        <d v="2023-05-17T00:00:00"/>
        <d v="2023-08-18T00:00:00"/>
        <d v="2023-09-29T00:00:00"/>
        <d v="2023-12-19T00:00:00"/>
        <d v="2023-11-16T00:00:00"/>
        <d v="2023-07-28T00:00:00"/>
        <d v="2023-06-21T00:00:00"/>
        <d v="2023-07-22T00:00:00"/>
        <d v="2023-07-12T00:00:00"/>
        <d v="2023-10-04T00:00:00"/>
        <d v="2023-01-05T00:00:00"/>
        <d v="2023-10-26T00:00:00"/>
        <d v="2023-06-12T00:00:00"/>
        <d v="2023-07-15T00:00:00"/>
        <d v="2023-07-16T00:00:00"/>
        <d v="2023-03-22T00:00:00"/>
        <d v="2023-04-16T00:00:00"/>
        <d v="2023-09-22T00:00:00"/>
        <d v="2023-06-08T00:00:00"/>
        <d v="2023-02-11T00:00:00"/>
        <d v="2023-04-23T00:00:00"/>
        <d v="2023-12-10T00:00:00"/>
        <d v="2023-03-11T00:00:00"/>
        <d v="2023-01-11T00:00:00"/>
        <d v="2023-11-18T00:00:00"/>
        <d v="2023-09-05T00:00:00"/>
        <d v="2023-11-02T00:00:00"/>
        <d v="2023-05-25T00:00:00"/>
        <d v="2023-09-26T00:00:00"/>
        <d v="2023-06-06T00:00:00"/>
        <d v="2023-08-30T00:00:00"/>
        <d v="2023-12-07T00:00:00"/>
        <d v="2023-11-10T00:00:00"/>
        <d v="2023-03-24T00:00:00"/>
        <d v="2023-02-13T00:00:00"/>
        <d v="2023-06-30T00:00:00"/>
        <d v="2023-01-10T00:00:00"/>
        <d v="2023-11-28T00:00:00"/>
        <d v="2023-08-14T00:00:00"/>
        <d v="2023-07-20T00:00:00"/>
        <d v="2023-09-01T00:00:00"/>
        <d v="2023-09-20T00:00:00"/>
        <d v="2023-08-13T00:00:00"/>
        <d v="2023-02-03T00:00:00"/>
        <d v="2023-11-23T00:00:00"/>
        <d v="2023-12-09T00:00:00"/>
        <d v="2023-05-22T00:00:00"/>
        <d v="2023-10-31T00:00:00"/>
        <d v="2023-01-02T00:00:00"/>
        <d v="2023-03-15T00:00:00"/>
        <d v="2023-12-20T00:00:00"/>
        <d v="2023-11-22T00:00:00"/>
        <d v="2023-04-18T00:00:00"/>
        <d v="2023-11-04T00:00:00"/>
        <d v="2023-05-26T00:00:00"/>
        <d v="2023-03-09T00:00:00"/>
        <d v="2023-10-09T00:00:00"/>
        <d v="2023-11-13T00:00:00"/>
        <d v="2023-04-03T00:00:00"/>
        <d v="2023-09-07T00:00:00"/>
        <d v="2023-06-28T00:00:00"/>
        <d v="2023-01-18T00:00:00"/>
        <d v="2023-10-08T00:00:00"/>
        <d v="2023-04-20T00:00:00"/>
        <d v="2023-08-22T00:00:00"/>
        <d v="2023-12-31T00:00:00"/>
        <d v="2023-12-26T00:00:00"/>
        <d v="2023-08-27T00:00:00"/>
        <d v="2023-10-19T00:00:00"/>
        <d v="2023-04-30T00:00:00"/>
        <d v="2023-12-24T00:00:00"/>
        <d v="2023-08-09T00:00:00"/>
        <d v="2023-11-19T00:00:00"/>
        <d v="2023-04-04T00:00:00"/>
        <d v="2023-11-17T00:00:00"/>
        <d v="2023-10-22T00:00:00"/>
        <d v="2023-08-12T00:00:00"/>
        <d v="2023-02-24T00:00:00"/>
        <d v="2023-06-16T00:00:00"/>
        <d v="2023-10-23T00:00:00"/>
        <d v="2023-03-08T00:00:00"/>
        <d v="2023-07-25T00:00:00"/>
        <d v="2023-07-02T00:00:00"/>
        <d v="2023-02-09T00:00:00"/>
        <d v="2023-12-21T00:00:00"/>
        <d v="2023-09-21T00:00:00"/>
        <d v="2023-01-23T00:00:00"/>
        <d v="2023-02-08T00:00:00"/>
      </sharedItems>
      <fieldGroup par="39"/>
    </cacheField>
    <cacheField name="Opening Stock" numFmtId="0">
      <sharedItems containsSemiMixedTypes="0" containsString="0" containsNumber="1" containsInteger="1" minValue="102" maxValue="999" count="385">
        <n v="235"/>
        <n v="987"/>
        <n v="284"/>
        <n v="237"/>
        <n v="369"/>
        <n v="840"/>
        <n v="778"/>
        <n v="800"/>
        <n v="158"/>
        <n v="192"/>
        <n v="270"/>
        <n v="830"/>
        <n v="149"/>
        <n v="995"/>
        <n v="989"/>
        <n v="197"/>
        <n v="450"/>
        <n v="364"/>
        <n v="749"/>
        <n v="210"/>
        <n v="759"/>
        <n v="294"/>
        <n v="463"/>
        <n v="138"/>
        <n v="397"/>
        <n v="468"/>
        <n v="428"/>
        <n v="285"/>
        <n v="574"/>
        <n v="346"/>
        <n v="513"/>
        <n v="881"/>
        <n v="240"/>
        <n v="842"/>
        <n v="770"/>
        <n v="389"/>
        <n v="405"/>
        <n v="566"/>
        <n v="599"/>
        <n v="885"/>
        <n v="252"/>
        <n v="603"/>
        <n v="629"/>
        <n v="723"/>
        <n v="272"/>
        <n v="292"/>
        <n v="303"/>
        <n v="682"/>
        <n v="562"/>
        <n v="172"/>
        <n v="583"/>
        <n v="146"/>
        <n v="226"/>
        <n v="312"/>
        <n v="619"/>
        <n v="836"/>
        <n v="787"/>
        <n v="601"/>
        <n v="367"/>
        <n v="892"/>
        <n v="510"/>
        <n v="825"/>
        <n v="466"/>
        <n v="964"/>
        <n v="974"/>
        <n v="246"/>
        <n v="232"/>
        <n v="329"/>
        <n v="215"/>
        <n v="635"/>
        <n v="858"/>
        <n v="480"/>
        <n v="568"/>
        <n v="489"/>
        <n v="253"/>
        <n v="982"/>
        <n v="151"/>
        <n v="844"/>
        <n v="720"/>
        <n v="195"/>
        <n v="643"/>
        <n v="803"/>
        <n v="506"/>
        <n v="955"/>
        <n v="764"/>
        <n v="953"/>
        <n v="445"/>
        <n v="484"/>
        <n v="593"/>
        <n v="401"/>
        <n v="828"/>
        <n v="414"/>
        <n v="544"/>
        <n v="594"/>
        <n v="632"/>
        <n v="521"/>
        <n v="792"/>
        <n v="400"/>
        <n v="991"/>
        <n v="314"/>
        <n v="530"/>
        <n v="165"/>
        <n v="907"/>
        <n v="358"/>
        <n v="623"/>
        <n v="492"/>
        <n v="903"/>
        <n v="960"/>
        <n v="191"/>
        <n v="336"/>
        <n v="114"/>
        <n v="413"/>
        <n v="409"/>
        <n v="331"/>
        <n v="674"/>
        <n v="755"/>
        <n v="514"/>
        <n v="519"/>
        <n v="482"/>
        <n v="203"/>
        <n v="281"/>
        <n v="671"/>
        <n v="548"/>
        <n v="543"/>
        <n v="206"/>
        <n v="104"/>
        <n v="818"/>
        <n v="408"/>
        <n v="883"/>
        <n v="220"/>
        <n v="748"/>
        <n v="452"/>
        <n v="166"/>
        <n v="777"/>
        <n v="794"/>
        <n v="432"/>
        <n v="615"/>
        <n v="821"/>
        <n v="305"/>
        <n v="585"/>
        <n v="843"/>
        <n v="164"/>
        <n v="327"/>
        <n v="588"/>
        <n v="889"/>
        <n v="102"/>
        <n v="851"/>
        <n v="690"/>
        <n v="205"/>
        <n v="927"/>
        <n v="672"/>
        <n v="570"/>
        <n v="451"/>
        <n v="539"/>
        <n v="708"/>
        <n v="771"/>
        <n v="304"/>
        <n v="199"/>
        <n v="898"/>
        <n v="997"/>
        <n v="785"/>
        <n v="140"/>
        <n v="946"/>
        <n v="310"/>
        <n v="929"/>
        <n v="916"/>
        <n v="703"/>
        <n v="756"/>
        <n v="483"/>
        <n v="207"/>
        <n v="438"/>
        <n v="155"/>
        <n v="436"/>
        <n v="120"/>
        <n v="660"/>
        <n v="793"/>
        <n v="806"/>
        <n v="147"/>
        <n v="678"/>
        <n v="994"/>
        <n v="287"/>
        <n v="126"/>
        <n v="407"/>
        <n v="932"/>
        <n v="637"/>
        <n v="429"/>
        <n v="661"/>
        <n v="112"/>
        <n v="931"/>
        <n v="841"/>
        <n v="122"/>
        <n v="959"/>
        <n v="256"/>
        <n v="129"/>
        <n v="608"/>
        <n v="746"/>
        <n v="879"/>
        <n v="856"/>
        <n v="446"/>
        <n v="402"/>
        <n v="990"/>
        <n v="423"/>
        <n v="119"/>
        <n v="741"/>
        <n v="737"/>
        <n v="950"/>
        <n v="362"/>
        <n v="268"/>
        <n v="963"/>
        <n v="647"/>
        <n v="136"/>
        <n v="443"/>
        <n v="812"/>
        <n v="773"/>
        <n v="366"/>
        <n v="490"/>
        <n v="911"/>
        <n v="817"/>
        <n v="714"/>
        <n v="427"/>
        <n v="213"/>
        <n v="481"/>
        <n v="758"/>
        <n v="699"/>
        <n v="340"/>
        <n v="241"/>
        <n v="204"/>
        <n v="378"/>
        <n v="951"/>
        <n v="370"/>
        <n v="804"/>
        <n v="222"/>
        <n v="531"/>
        <n v="231"/>
        <n v="218"/>
        <n v="176"/>
        <n v="160"/>
        <n v="440"/>
        <n v="403"/>
        <n v="697"/>
        <n v="467"/>
        <n v="796"/>
        <n v="729"/>
        <n v="845"/>
        <n v="536"/>
        <n v="111"/>
        <n v="575"/>
        <n v="509"/>
        <n v="983"/>
        <n v="439"/>
        <n v="998"/>
        <n v="769"/>
        <n v="577"/>
        <n v="159"/>
        <n v="702"/>
        <n v="494"/>
        <n v="694"/>
        <n v="306"/>
        <n v="958"/>
        <n v="582"/>
        <n v="263"/>
        <n v="526"/>
        <n v="971"/>
        <n v="896"/>
        <n v="113"/>
        <n v="969"/>
        <n v="935"/>
        <n v="897"/>
        <n v="766"/>
        <n v="208"/>
        <n v="383"/>
        <n v="776"/>
        <n v="182"/>
        <n v="972"/>
        <n v="687"/>
        <n v="567"/>
        <n v="735"/>
        <n v="254"/>
        <n v="725"/>
        <n v="609"/>
        <n v="727"/>
        <n v="943"/>
        <n v="264"/>
        <n v="262"/>
        <n v="190"/>
        <n v="848"/>
        <n v="810"/>
        <n v="444"/>
        <n v="636"/>
        <n v="376"/>
        <n v="919"/>
        <n v="488"/>
        <n v="862"/>
        <n v="420"/>
        <n v="581"/>
        <n v="820"/>
        <n v="278"/>
        <n v="920"/>
        <n v="732"/>
        <n v="216"/>
        <n v="118"/>
        <n v="802"/>
        <n v="323"/>
        <n v="528"/>
        <n v="587"/>
        <n v="107"/>
        <n v="271"/>
        <n v="738"/>
        <n v="617"/>
        <n v="685"/>
        <n v="333"/>
        <n v="726"/>
        <n v="988"/>
        <n v="710"/>
        <n v="762"/>
        <n v="154"/>
        <n v="589"/>
        <n v="269"/>
        <n v="295"/>
        <n v="882"/>
        <n v="921"/>
        <n v="475"/>
        <n v="745"/>
        <n v="876"/>
        <n v="797"/>
        <n v="875"/>
        <n v="109"/>
        <n v="736"/>
        <n v="421"/>
        <n v="956"/>
        <n v="316"/>
        <n v="607"/>
        <n v="633"/>
        <n v="733"/>
        <n v="354"/>
        <n v="260"/>
        <n v="551"/>
        <n v="779"/>
        <n v="374"/>
        <n v="646"/>
        <n v="965"/>
        <n v="523"/>
        <n v="233"/>
        <n v="365"/>
        <n v="869"/>
        <n v="753"/>
        <n v="361"/>
        <n v="616"/>
        <n v="592"/>
        <n v="243"/>
        <n v="612"/>
        <n v="273"/>
        <n v="554"/>
        <n v="832"/>
        <n v="811"/>
        <n v="838"/>
        <n v="328"/>
        <n v="454"/>
        <n v="767"/>
        <n v="419"/>
        <n v="868"/>
        <n v="999"/>
        <n v="861"/>
        <n v="631"/>
        <n v="698"/>
        <n v="977"/>
        <n v="854"/>
        <n v="924"/>
        <n v="850"/>
        <n v="580"/>
        <n v="642"/>
        <n v="234"/>
        <n v="384"/>
        <n v="497"/>
        <n v="904"/>
        <n v="992"/>
        <n v="202"/>
        <n v="944"/>
        <n v="274"/>
        <n v="605"/>
        <n v="683"/>
        <n v="704"/>
        <n v="380"/>
        <n v="299"/>
        <n v="934"/>
      </sharedItems>
    </cacheField>
    <cacheField name="Recevied Stock" numFmtId="0">
      <sharedItems containsSemiMixedTypes="0" containsString="0" containsNumber="1" containsInteger="1" minValue="0" maxValue="499" count="328">
        <n v="287"/>
        <n v="337"/>
        <n v="198"/>
        <n v="457"/>
        <n v="324"/>
        <n v="135"/>
        <n v="52"/>
        <n v="343"/>
        <n v="20"/>
        <n v="271"/>
        <n v="181"/>
        <n v="277"/>
        <n v="475"/>
        <n v="411"/>
        <n v="251"/>
        <n v="274"/>
        <n v="312"/>
        <n v="301"/>
        <n v="231"/>
        <n v="433"/>
        <n v="113"/>
        <n v="97"/>
        <n v="74"/>
        <n v="26"/>
        <n v="396"/>
        <n v="395"/>
        <n v="351"/>
        <n v="367"/>
        <n v="63"/>
        <n v="78"/>
        <n v="27"/>
        <n v="476"/>
        <n v="160"/>
        <n v="100"/>
        <n v="234"/>
        <n v="317"/>
        <n v="429"/>
        <n v="298"/>
        <n v="131"/>
        <n v="249"/>
        <n v="442"/>
        <n v="382"/>
        <n v="424"/>
        <n v="203"/>
        <n v="226"/>
        <n v="328"/>
        <n v="468"/>
        <n v="493"/>
        <n v="255"/>
        <n v="180"/>
        <n v="402"/>
        <n v="371"/>
        <n v="359"/>
        <n v="380"/>
        <n v="267"/>
        <n v="150"/>
        <n v="264"/>
        <n v="140"/>
        <n v="178"/>
        <n v="49"/>
        <n v="188"/>
        <n v="183"/>
        <n v="4"/>
        <n v="260"/>
        <n v="374"/>
        <n v="211"/>
        <n v="12"/>
        <n v="243"/>
        <n v="130"/>
        <n v="88"/>
        <n v="98"/>
        <n v="46"/>
        <n v="345"/>
        <n v="479"/>
        <n v="483"/>
        <n v="499"/>
        <n v="81"/>
        <n v="107"/>
        <n v="235"/>
        <n v="385"/>
        <n v="102"/>
        <n v="213"/>
        <n v="146"/>
        <n v="387"/>
        <n v="123"/>
        <n v="66"/>
        <n v="370"/>
        <n v="322"/>
        <n v="473"/>
        <n v="390"/>
        <n v="24"/>
        <n v="18"/>
        <n v="23"/>
        <n v="199"/>
        <n v="142"/>
        <n v="420"/>
        <n v="381"/>
        <n v="399"/>
        <n v="84"/>
        <n v="455"/>
        <n v="95"/>
        <n v="283"/>
        <n v="165"/>
        <n v="193"/>
        <n v="67"/>
        <n v="161"/>
        <n v="0"/>
        <n v="336"/>
        <n v="478"/>
        <n v="195"/>
        <n v="258"/>
        <n v="470"/>
        <n v="275"/>
        <n v="342"/>
        <n v="90"/>
        <n v="280"/>
        <n v="334"/>
        <n v="261"/>
        <n v="340"/>
        <n v="105"/>
        <n v="358"/>
        <n v="114"/>
        <n v="456"/>
        <n v="453"/>
        <n v="59"/>
        <n v="416"/>
        <n v="197"/>
        <n v="422"/>
        <n v="355"/>
        <n v="263"/>
        <n v="466"/>
        <n v="121"/>
        <n v="400"/>
        <n v="431"/>
        <n v="151"/>
        <n v="471"/>
        <n v="316"/>
        <n v="257"/>
        <n v="96"/>
        <n v="61"/>
        <n v="318"/>
        <n v="259"/>
        <n v="1"/>
        <n v="314"/>
        <n v="153"/>
        <n v="16"/>
        <n v="392"/>
        <n v="115"/>
        <n v="369"/>
        <n v="68"/>
        <n v="31"/>
        <n v="94"/>
        <n v="164"/>
        <n v="217"/>
        <n v="254"/>
        <n v="407"/>
        <n v="71"/>
        <n v="186"/>
        <n v="228"/>
        <n v="308"/>
        <n v="112"/>
        <n v="331"/>
        <n v="262"/>
        <n v="444"/>
        <n v="474"/>
        <n v="320"/>
        <n v="169"/>
        <n v="333"/>
        <n v="339"/>
        <n v="436"/>
        <n v="286"/>
        <n v="54"/>
        <n v="323"/>
        <n v="206"/>
        <n v="191"/>
        <n v="413"/>
        <n v="459"/>
        <n v="273"/>
        <n v="28"/>
        <n v="350"/>
        <n v="401"/>
        <n v="91"/>
        <n v="482"/>
        <n v="397"/>
        <n v="127"/>
        <n v="430"/>
        <n v="338"/>
        <n v="42"/>
        <n v="279"/>
        <n v="417"/>
        <n v="440"/>
        <n v="176"/>
        <n v="403"/>
        <n v="282"/>
        <n v="299"/>
        <n v="216"/>
        <n v="438"/>
        <n v="104"/>
        <n v="82"/>
        <n v="110"/>
        <n v="421"/>
        <n v="252"/>
        <n v="428"/>
        <n v="128"/>
        <n v="497"/>
        <n v="492"/>
        <n v="212"/>
        <n v="344"/>
        <n v="219"/>
        <n v="229"/>
        <n v="410"/>
        <n v="109"/>
        <n v="335"/>
        <n v="360"/>
        <n v="309"/>
        <n v="238"/>
        <n v="85"/>
        <n v="376"/>
        <n v="486"/>
        <n v="9"/>
        <n v="284"/>
        <n v="332"/>
        <n v="451"/>
        <n v="103"/>
        <n v="58"/>
        <n v="201"/>
        <n v="292"/>
        <n v="363"/>
        <n v="329"/>
        <n v="214"/>
        <n v="326"/>
        <n v="209"/>
        <n v="38"/>
        <n v="177"/>
        <n v="184"/>
        <n v="349"/>
        <n v="412"/>
        <n v="281"/>
        <n v="418"/>
        <n v="307"/>
        <n v="310"/>
        <n v="305"/>
        <n v="489"/>
        <n v="452"/>
        <n v="124"/>
        <n v="65"/>
        <n v="364"/>
        <n v="445"/>
        <n v="53"/>
        <n v="389"/>
        <n v="378"/>
        <n v="496"/>
        <n v="70"/>
        <n v="377"/>
        <n v="285"/>
        <n v="111"/>
        <n v="490"/>
        <n v="481"/>
        <n v="173"/>
        <n v="404"/>
        <n v="405"/>
        <n v="230"/>
        <n v="386"/>
        <n v="477"/>
        <n v="353"/>
        <n v="247"/>
        <n v="47"/>
        <n v="365"/>
        <n v="356"/>
        <n v="366"/>
        <n v="293"/>
        <n v="449"/>
        <n v="388"/>
        <n v="149"/>
        <n v="341"/>
        <n v="60"/>
        <n v="494"/>
        <n v="427"/>
        <n v="319"/>
        <n v="175"/>
        <n v="463"/>
        <n v="147"/>
        <n v="245"/>
        <n v="432"/>
        <n v="6"/>
        <n v="266"/>
        <n v="394"/>
        <n v="315"/>
        <n v="196"/>
        <n v="222"/>
        <n v="144"/>
        <n v="362"/>
        <n v="155"/>
        <n v="354"/>
        <n v="37"/>
        <n v="34"/>
        <n v="40"/>
        <n v="33"/>
        <n v="242"/>
        <n v="36"/>
        <n v="409"/>
        <n v="136"/>
        <n v="99"/>
        <n v="232"/>
        <n v="384"/>
        <n v="45"/>
        <n v="174"/>
        <n v="408"/>
        <n v="2"/>
        <n v="22"/>
        <n v="485"/>
        <n v="227"/>
        <n v="233"/>
        <n v="3"/>
        <n v="379"/>
        <n v="221"/>
        <n v="276"/>
        <n v="55"/>
        <n v="79"/>
        <n v="120"/>
        <n v="383"/>
        <n v="154"/>
        <n v="269"/>
        <n v="296"/>
        <n v="162"/>
        <n v="311"/>
        <n v="148"/>
        <n v="278"/>
      </sharedItems>
    </cacheField>
    <cacheField name="Issued Stock" numFmtId="0">
      <sharedItems containsSemiMixedTypes="0" containsString="0" containsNumber="1" containsInteger="1" minValue="0" maxValue="498" count="311">
        <n v="264"/>
        <n v="409"/>
        <n v="317"/>
        <n v="393"/>
        <n v="495"/>
        <n v="444"/>
        <n v="118"/>
        <n v="344"/>
        <n v="402"/>
        <n v="472"/>
        <n v="152"/>
        <n v="122"/>
        <n v="39"/>
        <n v="370"/>
        <n v="418"/>
        <n v="124"/>
        <n v="275"/>
        <n v="290"/>
        <n v="314"/>
        <n v="246"/>
        <n v="491"/>
        <n v="108"/>
        <n v="256"/>
        <n v="143"/>
        <n v="465"/>
        <n v="480"/>
        <n v="63"/>
        <n v="129"/>
        <n v="396"/>
        <n v="391"/>
        <n v="156"/>
        <n v="342"/>
        <n v="280"/>
        <n v="462"/>
        <n v="469"/>
        <n v="34"/>
        <n v="434"/>
        <n v="73"/>
        <n v="459"/>
        <n v="257"/>
        <n v="165"/>
        <n v="186"/>
        <n v="282"/>
        <n v="332"/>
        <n v="338"/>
        <n v="355"/>
        <n v="384"/>
        <n v="477"/>
        <n v="38"/>
        <n v="375"/>
        <n v="192"/>
        <n v="191"/>
        <n v="184"/>
        <n v="373"/>
        <n v="219"/>
        <n v="319"/>
        <n v="293"/>
        <n v="140"/>
        <n v="493"/>
        <n v="496"/>
        <n v="371"/>
        <n v="335"/>
        <n v="334"/>
        <n v="92"/>
        <n v="8"/>
        <n v="201"/>
        <n v="94"/>
        <n v="343"/>
        <n v="117"/>
        <n v="289"/>
        <n v="475"/>
        <n v="387"/>
        <n v="263"/>
        <n v="71"/>
        <n v="425"/>
        <n v="119"/>
        <n v="426"/>
        <n v="207"/>
        <n v="36"/>
        <n v="128"/>
        <n v="85"/>
        <n v="297"/>
        <n v="261"/>
        <n v="273"/>
        <n v="427"/>
        <n v="148"/>
        <n v="435"/>
        <n v="296"/>
        <n v="368"/>
        <n v="32"/>
        <n v="176"/>
        <n v="298"/>
        <n v="90"/>
        <n v="21"/>
        <n v="101"/>
        <n v="78"/>
        <n v="112"/>
        <n v="3"/>
        <n v="72"/>
        <n v="337"/>
        <n v="180"/>
        <n v="161"/>
        <n v="451"/>
        <n v="283"/>
        <n v="183"/>
        <n v="454"/>
        <n v="236"/>
        <n v="453"/>
        <n v="27"/>
        <n v="430"/>
        <n v="322"/>
        <n v="316"/>
        <n v="69"/>
        <n v="379"/>
        <n v="245"/>
        <n v="249"/>
        <n v="230"/>
        <n v="145"/>
        <n v="258"/>
        <n v="326"/>
        <n v="169"/>
        <n v="68"/>
        <n v="20"/>
        <n v="54"/>
        <n v="364"/>
        <n v="87"/>
        <n v="19"/>
        <n v="58"/>
        <n v="378"/>
        <n v="423"/>
        <n v="412"/>
        <n v="307"/>
        <n v="351"/>
        <n v="134"/>
        <n v="487"/>
        <n v="446"/>
        <n v="93"/>
        <n v="310"/>
        <n v="100"/>
        <n v="305"/>
        <n v="358"/>
        <n v="484"/>
        <n v="43"/>
        <n v="324"/>
        <n v="420"/>
        <n v="141"/>
        <n v="15"/>
        <n v="52"/>
        <n v="2"/>
        <n v="160"/>
        <n v="46"/>
        <n v="193"/>
        <n v="221"/>
        <n v="376"/>
        <n v="284"/>
        <n v="44"/>
        <n v="132"/>
        <n v="456"/>
        <n v="243"/>
        <n v="464"/>
        <n v="187"/>
        <n v="272"/>
        <n v="278"/>
        <n v="345"/>
        <n v="485"/>
        <n v="223"/>
        <n v="389"/>
        <n v="95"/>
        <n v="392"/>
        <n v="35"/>
        <n v="197"/>
        <n v="346"/>
        <n v="107"/>
        <n v="490"/>
        <n v="84"/>
        <n v="175"/>
        <n v="228"/>
        <n v="291"/>
        <n v="22"/>
        <n v="135"/>
        <n v="302"/>
        <n v="350"/>
        <n v="347"/>
        <n v="114"/>
        <n v="74"/>
        <n v="323"/>
        <n v="89"/>
        <n v="248"/>
        <n v="308"/>
        <n v="67"/>
        <n v="120"/>
        <n v="276"/>
        <n v="330"/>
        <n v="189"/>
        <n v="265"/>
        <n v="405"/>
        <n v="133"/>
        <n v="208"/>
        <n v="5"/>
        <n v="407"/>
        <n v="447"/>
        <n v="113"/>
        <n v="237"/>
        <n v="267"/>
        <n v="144"/>
        <n v="224"/>
        <n v="210"/>
        <n v="385"/>
        <n v="315"/>
        <n v="300"/>
        <n v="468"/>
        <n v="266"/>
        <n v="299"/>
        <n v="103"/>
        <n v="28"/>
        <n v="199"/>
        <n v="306"/>
        <n v="162"/>
        <n v="240"/>
        <n v="408"/>
        <n v="331"/>
        <n v="383"/>
        <n v="259"/>
        <n v="185"/>
        <n v="303"/>
        <n v="82"/>
        <n v="439"/>
        <n v="37"/>
        <n v="466"/>
        <n v="461"/>
        <n v="424"/>
        <n v="288"/>
        <n v="9"/>
        <n v="360"/>
        <n v="151"/>
        <n v="91"/>
        <n v="23"/>
        <n v="474"/>
        <n v="460"/>
        <n v="99"/>
        <n v="329"/>
        <n v="66"/>
        <n v="51"/>
        <n v="401"/>
        <n v="372"/>
        <n v="126"/>
        <n v="449"/>
        <n v="328"/>
        <n v="416"/>
        <n v="75"/>
        <n v="110"/>
        <n v="463"/>
        <n v="168"/>
        <n v="60"/>
        <n v="381"/>
        <n v="76"/>
        <n v="203"/>
        <n v="50"/>
        <n v="198"/>
        <n v="65"/>
        <n v="247"/>
        <n v="80"/>
        <n v="443"/>
        <n v="116"/>
        <n v="320"/>
        <n v="339"/>
        <n v="413"/>
        <n v="47"/>
        <n v="279"/>
        <n v="241"/>
        <n v="81"/>
        <n v="281"/>
        <n v="105"/>
        <n v="438"/>
        <n v="262"/>
        <n v="195"/>
        <n v="457"/>
        <n v="212"/>
        <n v="406"/>
        <n v="440"/>
        <n v="242"/>
        <n v="200"/>
        <n v="415"/>
        <n v="285"/>
        <n v="220"/>
        <n v="486"/>
        <n v="0"/>
        <n v="494"/>
        <n v="395"/>
        <n v="202"/>
        <n v="182"/>
        <n v="301"/>
        <n v="49"/>
        <n v="229"/>
        <n v="374"/>
        <n v="211"/>
        <n v="309"/>
        <n v="18"/>
        <n v="436"/>
        <n v="232"/>
        <n v="55"/>
        <n v="294"/>
        <n v="154"/>
        <n v="214"/>
        <n v="382"/>
        <n v="86"/>
        <n v="225"/>
        <n v="498"/>
        <n v="41"/>
        <n v="367"/>
        <n v="11"/>
      </sharedItems>
    </cacheField>
    <cacheField name="Closing Stock" numFmtId="0">
      <sharedItems containsSemiMixedTypes="0" containsString="0" containsNumber="1" containsInteger="1" minValue="-233" maxValue="1431" count="406">
        <n v="258"/>
        <n v="915"/>
        <n v="165"/>
        <n v="301"/>
        <n v="198"/>
        <n v="531"/>
        <n v="858"/>
        <n v="508"/>
        <n v="99"/>
        <n v="-52"/>
        <n v="69"/>
        <n v="859"/>
        <n v="304"/>
        <n v="1431"/>
        <n v="1030"/>
        <n v="30"/>
        <n v="600"/>
        <n v="401"/>
        <n v="760"/>
        <n v="127"/>
        <n v="946"/>
        <n v="-84"/>
        <n v="452"/>
        <n v="-44"/>
        <n v="280"/>
        <n v="756"/>
        <n v="299"/>
        <n v="589"/>
        <n v="28"/>
        <n v="149"/>
        <n v="1201"/>
        <n v="58"/>
        <n v="662"/>
        <n v="542"/>
        <n v="237"/>
        <n v="800"/>
        <n v="430"/>
        <n v="657"/>
        <n v="380"/>
        <n v="526"/>
        <n v="659"/>
        <n v="982"/>
        <n v="289"/>
        <n v="443"/>
        <n v="197"/>
        <n v="672"/>
        <n v="675"/>
        <n v="281"/>
        <n v="361"/>
        <n v="288"/>
        <n v="253"/>
        <n v="491"/>
        <n v="787"/>
        <n v="1032"/>
        <n v="681"/>
        <n v="532"/>
        <n v="312"/>
        <n v="742"/>
        <n v="395"/>
        <n v="440"/>
        <n v="514"/>
        <n v="-161"/>
        <n v="472"/>
        <n v="863"/>
        <n v="285"/>
        <n v="41"/>
        <n v="7"/>
        <n v="366"/>
        <n v="676"/>
        <n v="710"/>
        <n v="313"/>
        <n v="310"/>
        <n v="580"/>
        <n v="38"/>
        <n v="641"/>
        <n v="231"/>
        <n v="559"/>
        <n v="902"/>
        <n v="1100"/>
        <n v="-150"/>
        <n v="594"/>
        <n v="978"/>
        <n v="705"/>
        <n v="1064"/>
        <n v="652"/>
        <n v="275"/>
        <n v="826"/>
        <n v="593"/>
        <n v="349"/>
        <n v="813"/>
        <n v="730"/>
        <n v="1024"/>
        <n v="759"/>
        <n v="1363"/>
        <n v="626"/>
        <n v="442"/>
        <n v="180"/>
        <n v="220"/>
        <n v="585"/>
        <n v="853"/>
        <n v="943"/>
        <n v="667"/>
        <n v="851"/>
        <n v="761"/>
        <n v="564"/>
        <n v="247"/>
        <n v="12"/>
        <n v="161"/>
        <n v="125"/>
        <n v="575"/>
        <n v="-32"/>
        <n v="513"/>
        <n v="439"/>
        <n v="781"/>
        <n v="441"/>
        <n v="715"/>
        <n v="309"/>
        <n v="1019"/>
        <n v="873"/>
        <n v="560"/>
        <n v="222"/>
        <n v="371"/>
        <n v="316"/>
        <n v="584"/>
        <n v="728"/>
        <n v="934"/>
        <n v="538"/>
        <n v="1181"/>
        <n v="453"/>
        <n v="618"/>
        <n v="823"/>
        <n v="528"/>
        <n v="186"/>
        <n v="484"/>
        <n v="703"/>
        <n v="822"/>
        <n v="836"/>
        <n v="999"/>
        <n v="284"/>
        <n v="260"/>
        <n v="1021"/>
        <n v="537"/>
        <n v="551"/>
        <n v="783"/>
        <n v="643"/>
        <n v="-142"/>
        <n v="1012"/>
        <n v="669"/>
        <n v="536"/>
        <n v="786"/>
        <n v="187"/>
        <n v="539"/>
        <n v="690"/>
        <n v="119"/>
        <n v="660"/>
        <n v="128"/>
        <n v="688"/>
        <n v="290"/>
        <n v="1148"/>
        <n v="367"/>
        <n v="566"/>
        <n v="806"/>
        <n v="397"/>
        <n v="42"/>
        <n v="1144"/>
        <n v="741"/>
        <n v="341"/>
        <n v="784"/>
        <n v="1071"/>
        <n v="909"/>
        <n v="481"/>
        <n v="-230"/>
        <n v="-12"/>
        <n v="170"/>
        <n v="203"/>
        <n v="72"/>
        <n v="552"/>
        <n v="177"/>
        <n v="658"/>
        <n v="862"/>
        <n v="1018"/>
        <n v="955"/>
        <n v="-233"/>
        <n v="976"/>
        <n v="972"/>
        <n v="1060"/>
        <n v="405"/>
        <n v="616"/>
        <n v="74"/>
        <n v="-29"/>
        <n v="868"/>
        <n v="524"/>
        <n v="470"/>
        <n v="471"/>
        <n v="168"/>
        <n v="1066"/>
        <n v="998"/>
        <n v="700"/>
        <n v="103"/>
        <n v="36"/>
        <n v="1002"/>
        <n v="766"/>
        <n v="583"/>
        <n v="-151"/>
        <n v="-133"/>
        <n v="791"/>
        <n v="916"/>
        <n v="717"/>
        <n v="578"/>
        <n v="886"/>
        <n v="421"/>
        <n v="547"/>
        <n v="1013"/>
        <n v="720"/>
        <n v="110"/>
        <n v="587"/>
        <n v="951"/>
        <n v="967"/>
        <n v="256"/>
        <n v="351"/>
        <n v="331"/>
        <n v="1193"/>
        <n v="746"/>
        <n v="-40"/>
        <n v="174"/>
        <n v="743"/>
        <n v="820"/>
        <n v="802"/>
        <n v="1047"/>
        <n v="992"/>
        <n v="317"/>
        <n v="483"/>
        <n v="797"/>
        <n v="910"/>
        <n v="269"/>
        <n v="473"/>
        <n v="194"/>
        <n v="419"/>
        <n v="533"/>
        <n v="1045"/>
        <n v="377"/>
        <n v="352"/>
        <n v="268"/>
        <n v="989"/>
        <n v="-20"/>
        <n v="215"/>
        <n v="277"/>
        <n v="729"/>
        <n v="83"/>
        <n v="569"/>
        <n v="347"/>
        <n v="327"/>
        <n v="614"/>
        <n v="924"/>
        <n v="878"/>
        <n v="782"/>
        <n v="129"/>
        <n v="487"/>
        <n v="319"/>
        <n v="932"/>
        <n v="831"/>
        <n v="891"/>
        <n v="869"/>
        <n v="386"/>
        <n v="653"/>
        <n v="142"/>
        <n v="925"/>
        <n v="213"/>
        <n v="1253"/>
        <n v="498"/>
        <n v="398"/>
        <n v="33"/>
        <n v="694"/>
        <n v="699"/>
        <n v="3"/>
        <n v="1222"/>
        <n v="1121"/>
        <n v="1198"/>
        <n v="1291"/>
        <n v="908"/>
        <n v="625"/>
        <n v="296"/>
        <n v="29"/>
        <n v="810"/>
        <n v="948"/>
        <n v="871"/>
        <n v="937"/>
        <n v="368"/>
        <n v="356"/>
        <n v="1302"/>
        <n v="997"/>
        <n v="499"/>
        <n v="1034"/>
        <n v="506"/>
        <n v="379"/>
        <n v="960"/>
        <n v="346"/>
        <n v="963"/>
        <n v="134"/>
        <n v="776"/>
        <n v="234"/>
        <n v="572"/>
        <n v="1315"/>
        <n v="407"/>
        <n v="719"/>
        <n v="779"/>
        <n v="239"/>
        <n v="1321"/>
        <n v="462"/>
        <n v="905"/>
        <n v="201"/>
        <n v="911"/>
        <n v="629"/>
        <n v="424"/>
        <n v="314"/>
        <n v="770"/>
        <n v="794"/>
        <n v="146"/>
        <n v="938"/>
        <n v="645"/>
        <n v="887"/>
        <n v="731"/>
        <n v="1036"/>
        <n v="615"/>
        <n v="45"/>
        <n v="446"/>
        <n v="917"/>
        <n v="649"/>
        <n v="411"/>
        <n v="365"/>
        <n v="896"/>
        <n v="412"/>
        <n v="633"/>
        <n v="803"/>
        <n v="62"/>
        <n v="80"/>
        <n v="895"/>
        <n v="554"/>
        <n v="1187"/>
        <n v="630"/>
        <n v="156"/>
        <n v="251"/>
        <n v="684"/>
        <n v="994"/>
        <n v="773"/>
        <n v="523"/>
        <n v="106"/>
        <n v="493"/>
        <n v="480"/>
        <n v="1043"/>
        <n v="298"/>
        <n v="431"/>
        <n v="655"/>
        <n v="502"/>
        <n v="550"/>
        <n v="81"/>
        <n v="334"/>
        <n v="668"/>
        <n v="576"/>
        <n v="357"/>
        <n v="273"/>
        <n v="691"/>
        <n v="1146"/>
        <n v="647"/>
        <n v="577"/>
        <n v="1073"/>
        <n v="740"/>
        <n v="944"/>
        <n v="1016"/>
        <n v="845"/>
        <n v="674"/>
        <n v="838"/>
        <n v="1299"/>
        <n v="1319"/>
        <n v="750"/>
        <n v="651"/>
        <n v="236"/>
        <n v="224"/>
        <n v="1061"/>
        <n v="631"/>
        <n v="1309"/>
        <n v="1020"/>
        <n v="777"/>
        <n v="622"/>
        <n v="242"/>
        <n v="520"/>
        <n v="232"/>
        <n v="287"/>
        <n v="785"/>
        <n v="1049"/>
        <n v="85"/>
        <n v="1241"/>
        <n v="56"/>
        <n v="936"/>
        <n v="428"/>
        <n v="202"/>
        <n v="5"/>
        <n v="297"/>
        <n v="1267"/>
        <n v="914"/>
        <n v="866"/>
        <n v="259"/>
        <n v="435"/>
        <n v="1113"/>
        <n v="20"/>
        <n v="885"/>
      </sharedItems>
    </cacheField>
    <cacheField name="usage ID" numFmtId="0">
      <sharedItems/>
    </cacheField>
    <cacheField name="Usage material ID" numFmtId="0">
      <sharedItems/>
    </cacheField>
    <cacheField name="Usage Date" numFmtId="14">
      <sharedItems containsSemiMixedTypes="0" containsNonDate="0" containsDate="1" containsString="0" minDate="2023-01-01T00:00:00" maxDate="2024-01-02T00:00:00" count="278">
        <d v="2023-01-04T00:00:00"/>
        <d v="2023-01-08T00:00:00"/>
        <d v="2023-05-07T00:00:00"/>
        <d v="2023-07-13T00:00:00"/>
        <d v="2023-01-26T00:00:00"/>
        <d v="2023-09-30T00:00:00"/>
        <d v="2023-09-25T00:00:00"/>
        <d v="2023-08-22T00:00:00"/>
        <d v="2023-03-21T00:00:00"/>
        <d v="2023-09-23T00:00:00"/>
        <d v="2023-03-11T00:00:00"/>
        <d v="2023-03-25T00:00:00"/>
        <d v="2023-01-01T00:00:00"/>
        <d v="2023-11-23T00:00:00"/>
        <d v="2023-12-26T00:00:00"/>
        <d v="2023-10-09T00:00:00"/>
        <d v="2023-10-16T00:00:00"/>
        <d v="2023-09-10T00:00:00"/>
        <d v="2023-04-05T00:00:00"/>
        <d v="2023-09-27T00:00:00"/>
        <d v="2023-08-12T00:00:00"/>
        <d v="2023-04-07T00:00:00"/>
        <d v="2023-09-29T00:00:00"/>
        <d v="2023-12-12T00:00:00"/>
        <d v="2023-08-23T00:00:00"/>
        <d v="2023-12-01T00:00:00"/>
        <d v="2023-07-21T00:00:00"/>
        <d v="2023-08-13T00:00:00"/>
        <d v="2023-03-17T00:00:00"/>
        <d v="2023-06-26T00:00:00"/>
        <d v="2023-01-17T00:00:00"/>
        <d v="2023-05-29T00:00:00"/>
        <d v="2023-12-25T00:00:00"/>
        <d v="2023-11-25T00:00:00"/>
        <d v="2023-01-29T00:00:00"/>
        <d v="2023-06-12T00:00:00"/>
        <d v="2023-02-17T00:00:00"/>
        <d v="2023-11-01T00:00:00"/>
        <d v="2023-10-04T00:00:00"/>
        <d v="2023-07-07T00:00:00"/>
        <d v="2023-09-06T00:00:00"/>
        <d v="2023-11-16T00:00:00"/>
        <d v="2023-10-20T00:00:00"/>
        <d v="2023-06-09T00:00:00"/>
        <d v="2023-09-13T00:00:00"/>
        <d v="2023-03-06T00:00:00"/>
        <d v="2023-05-21T00:00:00"/>
        <d v="2023-02-01T00:00:00"/>
        <d v="2023-05-03T00:00:00"/>
        <d v="2023-02-20T00:00:00"/>
        <d v="2023-08-05T00:00:00"/>
        <d v="2023-09-04T00:00:00"/>
        <d v="2023-06-16T00:00:00"/>
        <d v="2023-01-22T00:00:00"/>
        <d v="2023-07-12T00:00:00"/>
        <d v="2023-02-06T00:00:00"/>
        <d v="2023-09-17T00:00:00"/>
        <d v="2023-06-11T00:00:00"/>
        <d v="2023-10-06T00:00:00"/>
        <d v="2024-01-01T00:00:00"/>
        <d v="2023-01-27T00:00:00"/>
        <d v="2023-12-23T00:00:00"/>
        <d v="2023-06-04T00:00:00"/>
        <d v="2023-08-11T00:00:00"/>
        <d v="2023-04-04T00:00:00"/>
        <d v="2023-02-22T00:00:00"/>
        <d v="2023-03-04T00:00:00"/>
        <d v="2023-07-15T00:00:00"/>
        <d v="2023-10-03T00:00:00"/>
        <d v="2023-06-07T00:00:00"/>
        <d v="2023-10-01T00:00:00"/>
        <d v="2023-11-14T00:00:00"/>
        <d v="2023-10-13T00:00:00"/>
        <d v="2023-04-30T00:00:00"/>
        <d v="2023-03-08T00:00:00"/>
        <d v="2023-06-15T00:00:00"/>
        <d v="2023-09-01T00:00:00"/>
        <d v="2023-12-19T00:00:00"/>
        <d v="2023-12-06T00:00:00"/>
        <d v="2023-01-21T00:00:00"/>
        <d v="2023-01-09T00:00:00"/>
        <d v="2023-12-20T00:00:00"/>
        <d v="2023-04-09T00:00:00"/>
        <d v="2023-11-22T00:00:00"/>
        <d v="2023-10-11T00:00:00"/>
        <d v="2023-01-11T00:00:00"/>
        <d v="2023-09-19T00:00:00"/>
        <d v="2023-12-04T00:00:00"/>
        <d v="2023-07-17T00:00:00"/>
        <d v="2023-07-24T00:00:00"/>
        <d v="2023-09-26T00:00:00"/>
        <d v="2023-05-18T00:00:00"/>
        <d v="2023-03-23T00:00:00"/>
        <d v="2023-06-14T00:00:00"/>
        <d v="2023-01-12T00:00:00"/>
        <d v="2023-02-21T00:00:00"/>
        <d v="2023-09-05T00:00:00"/>
        <d v="2023-04-01T00:00:00"/>
        <d v="2023-12-03T00:00:00"/>
        <d v="2023-12-17T00:00:00"/>
        <d v="2023-08-15T00:00:00"/>
        <d v="2023-05-17T00:00:00"/>
        <d v="2023-01-05T00:00:00"/>
        <d v="2023-03-20T00:00:00"/>
        <d v="2023-03-09T00:00:00"/>
        <d v="2023-11-24T00:00:00"/>
        <d v="2023-11-02T00:00:00"/>
        <d v="2023-04-17T00:00:00"/>
        <d v="2023-05-05T00:00:00"/>
        <d v="2023-02-19T00:00:00"/>
        <d v="2023-12-07T00:00:00"/>
        <d v="2023-11-29T00:00:00"/>
        <d v="2023-11-05T00:00:00"/>
        <d v="2023-05-09T00:00:00"/>
        <d v="2023-03-27T00:00:00"/>
        <d v="2023-10-30T00:00:00"/>
        <d v="2023-09-12T00:00:00"/>
        <d v="2023-07-31T00:00:00"/>
        <d v="2023-04-22T00:00:00"/>
        <d v="2023-10-26T00:00:00"/>
        <d v="2023-02-27T00:00:00"/>
        <d v="2023-11-13T00:00:00"/>
        <d v="2023-10-02T00:00:00"/>
        <d v="2023-07-14T00:00:00"/>
        <d v="2023-06-03T00:00:00"/>
        <d v="2023-10-23T00:00:00"/>
        <d v="2023-07-02T00:00:00"/>
        <d v="2023-12-16T00:00:00"/>
        <d v="2023-04-24T00:00:00"/>
        <d v="2023-02-09T00:00:00"/>
        <d v="2023-09-09T00:00:00"/>
        <d v="2023-10-05T00:00:00"/>
        <d v="2023-09-08T00:00:00"/>
        <d v="2023-12-29T00:00:00"/>
        <d v="2023-05-08T00:00:00"/>
        <d v="2023-01-31T00:00:00"/>
        <d v="2023-02-26T00:00:00"/>
        <d v="2023-02-18T00:00:00"/>
        <d v="2023-05-26T00:00:00"/>
        <d v="2023-07-22T00:00:00"/>
        <d v="2023-09-02T00:00:00"/>
        <d v="2023-04-12T00:00:00"/>
        <d v="2023-08-19T00:00:00"/>
        <d v="2023-02-10T00:00:00"/>
        <d v="2023-03-18T00:00:00"/>
        <d v="2023-06-28T00:00:00"/>
        <d v="2023-08-16T00:00:00"/>
        <d v="2023-08-01T00:00:00"/>
        <d v="2023-12-24T00:00:00"/>
        <d v="2023-07-18T00:00:00"/>
        <d v="2023-11-21T00:00:00"/>
        <d v="2023-07-06T00:00:00"/>
        <d v="2023-04-08T00:00:00"/>
        <d v="2023-07-23T00:00:00"/>
        <d v="2023-08-20T00:00:00"/>
        <d v="2023-11-27T00:00:00"/>
        <d v="2023-09-22T00:00:00"/>
        <d v="2023-08-28T00:00:00"/>
        <d v="2023-10-07T00:00:00"/>
        <d v="2023-09-07T00:00:00"/>
        <d v="2023-01-20T00:00:00"/>
        <d v="2023-01-06T00:00:00"/>
        <d v="2023-10-17T00:00:00"/>
        <d v="2023-03-10T00:00:00"/>
        <d v="2023-10-10T00:00:00"/>
        <d v="2023-05-16T00:00:00"/>
        <d v="2023-11-17T00:00:00"/>
        <d v="2023-09-24T00:00:00"/>
        <d v="2023-11-19T00:00:00"/>
        <d v="2023-07-03T00:00:00"/>
        <d v="2023-06-21T00:00:00"/>
        <d v="2023-12-02T00:00:00"/>
        <d v="2023-09-16T00:00:00"/>
        <d v="2023-05-22T00:00:00"/>
        <d v="2023-05-31T00:00:00"/>
        <d v="2023-02-15T00:00:00"/>
        <d v="2023-01-23T00:00:00"/>
        <d v="2023-02-24T00:00:00"/>
        <d v="2023-12-28T00:00:00"/>
        <d v="2023-04-21T00:00:00"/>
        <d v="2023-05-20T00:00:00"/>
        <d v="2023-10-08T00:00:00"/>
        <d v="2023-05-25T00:00:00"/>
        <d v="2023-02-11T00:00:00"/>
        <d v="2023-02-05T00:00:00"/>
        <d v="2023-03-03T00:00:00"/>
        <d v="2023-08-29T00:00:00"/>
        <d v="2023-09-28T00:00:00"/>
        <d v="2023-11-08T00:00:00"/>
        <d v="2023-07-08T00:00:00"/>
        <d v="2023-07-04T00:00:00"/>
        <d v="2023-05-14T00:00:00"/>
        <d v="2023-06-27T00:00:00"/>
        <d v="2023-08-02T00:00:00"/>
        <d v="2023-04-29T00:00:00"/>
        <d v="2023-04-20T00:00:00"/>
        <d v="2023-10-19T00:00:00"/>
        <d v="2023-07-11T00:00:00"/>
        <d v="2023-12-08T00:00:00"/>
        <d v="2023-02-23T00:00:00"/>
        <d v="2023-04-02T00:00:00"/>
        <d v="2023-04-06T00:00:00"/>
        <d v="2023-12-18T00:00:00"/>
        <d v="2023-01-10T00:00:00"/>
        <d v="2023-07-19T00:00:00"/>
        <d v="2023-06-13T00:00:00"/>
        <d v="2023-06-25T00:00:00"/>
        <d v="2023-11-07T00:00:00"/>
        <d v="2023-11-12T00:00:00"/>
        <d v="2023-05-12T00:00:00"/>
        <d v="2023-01-30T00:00:00"/>
        <d v="2023-10-15T00:00:00"/>
        <d v="2023-01-18T00:00:00"/>
        <d v="2023-06-02T00:00:00"/>
        <d v="2023-03-24T00:00:00"/>
        <d v="2023-05-27T00:00:00"/>
        <d v="2023-08-24T00:00:00"/>
        <d v="2023-05-11T00:00:00"/>
        <d v="2023-08-04T00:00:00"/>
        <d v="2023-09-15T00:00:00"/>
        <d v="2023-05-10T00:00:00"/>
        <d v="2023-02-16T00:00:00"/>
        <d v="2023-02-04T00:00:00"/>
        <d v="2023-07-25T00:00:00"/>
        <d v="2023-06-08T00:00:00"/>
        <d v="2023-01-07T00:00:00"/>
        <d v="2023-04-03T00:00:00"/>
        <d v="2023-06-01T00:00:00"/>
        <d v="2023-07-20T00:00:00"/>
        <d v="2023-06-22T00:00:00"/>
        <d v="2023-05-30T00:00:00"/>
        <d v="2023-08-21T00:00:00"/>
        <d v="2023-12-11T00:00:00"/>
        <d v="2023-07-30T00:00:00"/>
        <d v="2023-03-12T00:00:00"/>
        <d v="2023-05-15T00:00:00"/>
        <d v="2023-02-02T00:00:00"/>
        <d v="2023-03-19T00:00:00"/>
        <d v="2023-04-14T00:00:00"/>
        <d v="2023-06-17T00:00:00"/>
        <d v="2023-10-12T00:00:00"/>
        <d v="2023-11-03T00:00:00"/>
        <d v="2023-08-18T00:00:00"/>
        <d v="2023-10-25T00:00:00"/>
        <d v="2023-10-14T00:00:00"/>
        <d v="2023-07-10T00:00:00"/>
        <d v="2023-03-30T00:00:00"/>
        <d v="2023-08-31T00:00:00"/>
        <d v="2023-10-18T00:00:00"/>
        <d v="2023-10-22T00:00:00"/>
        <d v="2023-03-29T00:00:00"/>
        <d v="2023-04-27T00:00:00"/>
        <d v="2023-11-20T00:00:00"/>
        <d v="2023-11-04T00:00:00"/>
        <d v="2023-07-29T00:00:00"/>
        <d v="2023-03-22T00:00:00"/>
        <d v="2023-06-19T00:00:00"/>
        <d v="2023-02-12T00:00:00"/>
        <d v="2023-10-27T00:00:00"/>
        <d v="2023-08-07T00:00:00"/>
        <d v="2023-11-10T00:00:00"/>
        <d v="2023-08-09T00:00:00"/>
        <d v="2023-08-10T00:00:00"/>
        <d v="2023-04-23T00:00:00"/>
        <d v="2023-08-26T00:00:00"/>
        <d v="2023-06-06T00:00:00"/>
        <d v="2023-01-28T00:00:00"/>
        <d v="2023-06-23T00:00:00"/>
        <d v="2023-06-05T00:00:00"/>
        <d v="2023-08-17T00:00:00"/>
        <d v="2023-11-15T00:00:00"/>
        <d v="2023-03-16T00:00:00"/>
        <d v="2023-01-15T00:00:00"/>
        <d v="2023-05-01T00:00:00"/>
        <d v="2023-12-22T00:00:00"/>
        <d v="2023-06-30T00:00:00"/>
        <d v="2023-12-15T00:00:00"/>
        <d v="2023-05-04T00:00:00"/>
      </sharedItems>
      <fieldGroup par="36"/>
    </cacheField>
    <cacheField name="Unit Consumption" numFmtId="0">
      <sharedItems containsSemiMixedTypes="0" containsString="0" containsNumber="1" containsInteger="1" minValue="1" maxValue="200" count="188">
        <n v="39"/>
        <n v="169"/>
        <n v="101"/>
        <n v="82"/>
        <n v="135"/>
        <n v="76"/>
        <n v="46"/>
        <n v="144"/>
        <n v="49"/>
        <n v="74"/>
        <n v="145"/>
        <n v="38"/>
        <n v="123"/>
        <n v="200"/>
        <n v="114"/>
        <n v="117"/>
        <n v="93"/>
        <n v="187"/>
        <n v="121"/>
        <n v="133"/>
        <n v="14"/>
        <n v="66"/>
        <n v="60"/>
        <n v="140"/>
        <n v="35"/>
        <n v="90"/>
        <n v="24"/>
        <n v="134"/>
        <n v="18"/>
        <n v="197"/>
        <n v="198"/>
        <n v="172"/>
        <n v="118"/>
        <n v="37"/>
        <n v="170"/>
        <n v="98"/>
        <n v="153"/>
        <n v="185"/>
        <n v="154"/>
        <n v="28"/>
        <n v="10"/>
        <n v="109"/>
        <n v="147"/>
        <n v="100"/>
        <n v="191"/>
        <n v="129"/>
        <n v="167"/>
        <n v="99"/>
        <n v="156"/>
        <n v="102"/>
        <n v="6"/>
        <n v="11"/>
        <n v="116"/>
        <n v="58"/>
        <n v="151"/>
        <n v="182"/>
        <n v="22"/>
        <n v="51"/>
        <n v="136"/>
        <n v="36"/>
        <n v="48"/>
        <n v="160"/>
        <n v="64"/>
        <n v="159"/>
        <n v="42"/>
        <n v="106"/>
        <n v="199"/>
        <n v="177"/>
        <n v="181"/>
        <n v="139"/>
        <n v="196"/>
        <n v="75"/>
        <n v="44"/>
        <n v="115"/>
        <n v="189"/>
        <n v="3"/>
        <n v="157"/>
        <n v="52"/>
        <n v="8"/>
        <n v="80"/>
        <n v="113"/>
        <n v="85"/>
        <n v="193"/>
        <n v="16"/>
        <n v="194"/>
        <n v="9"/>
        <n v="43"/>
        <n v="176"/>
        <n v="81"/>
        <n v="138"/>
        <n v="13"/>
        <n v="168"/>
        <n v="141"/>
        <n v="19"/>
        <n v="110"/>
        <n v="17"/>
        <n v="91"/>
        <n v="183"/>
        <n v="59"/>
        <n v="94"/>
        <n v="65"/>
        <n v="41"/>
        <n v="155"/>
        <n v="128"/>
        <n v="21"/>
        <n v="69"/>
        <n v="105"/>
        <n v="56"/>
        <n v="12"/>
        <n v="161"/>
        <n v="111"/>
        <n v="63"/>
        <n v="148"/>
        <n v="178"/>
        <n v="179"/>
        <n v="122"/>
        <n v="67"/>
        <n v="184"/>
        <n v="150"/>
        <n v="70"/>
        <n v="53"/>
        <n v="86"/>
        <n v="23"/>
        <n v="104"/>
        <n v="143"/>
        <n v="73"/>
        <n v="50"/>
        <n v="174"/>
        <n v="96"/>
        <n v="97"/>
        <n v="61"/>
        <n v="72"/>
        <n v="5"/>
        <n v="29"/>
        <n v="190"/>
        <n v="77"/>
        <n v="107"/>
        <n v="4"/>
        <n v="7"/>
        <n v="54"/>
        <n v="79"/>
        <n v="149"/>
        <n v="126"/>
        <n v="164"/>
        <n v="55"/>
        <n v="120"/>
        <n v="15"/>
        <n v="119"/>
        <n v="88"/>
        <n v="131"/>
        <n v="165"/>
        <n v="83"/>
        <n v="124"/>
        <n v="89"/>
        <n v="166"/>
        <n v="31"/>
        <n v="34"/>
        <n v="78"/>
        <n v="162"/>
        <n v="108"/>
        <n v="103"/>
        <n v="47"/>
        <n v="173"/>
        <n v="40"/>
        <n v="158"/>
        <n v="152"/>
        <n v="57"/>
        <n v="180"/>
        <n v="1"/>
        <n v="125"/>
        <n v="192"/>
        <n v="146"/>
        <n v="137"/>
        <n v="71"/>
        <n v="188"/>
        <n v="68"/>
        <n v="171"/>
        <n v="127"/>
        <n v="32"/>
        <n v="26"/>
        <n v="95"/>
        <n v="62"/>
        <n v="92"/>
        <n v="84"/>
        <n v="2"/>
        <n v="112"/>
        <n v="30"/>
        <n v="163"/>
      </sharedItems>
    </cacheField>
    <cacheField name="Department" numFmtId="0">
      <sharedItems count="5">
        <s v="Production"/>
        <s v="R&amp;D"/>
        <s v="Maintenance"/>
        <s v="Logistics"/>
        <s v="Quality"/>
      </sharedItems>
    </cacheField>
    <cacheField name="Usage material ID2" numFmtId="0">
      <sharedItems/>
    </cacheField>
    <cacheField name="Usage Material Name" numFmtId="0">
      <sharedItems/>
    </cacheField>
    <cacheField name="Material Category" numFmtId="0">
      <sharedItems count="5">
        <s v="Metal"/>
        <s v="Plastic"/>
        <s v="Fabric"/>
        <s v="Composite"/>
        <s v="Chemical"/>
      </sharedItems>
    </cacheField>
    <cacheField name="Unit" numFmtId="0">
      <sharedItems/>
    </cacheField>
    <cacheField name="Supplier ID " numFmtId="0">
      <sharedItems count="50">
        <s v="S44"/>
        <s v="S10"/>
        <s v="S13"/>
        <s v="S3"/>
        <s v="S42"/>
        <s v="S37"/>
        <s v="S6"/>
        <s v="S1"/>
        <s v="S14"/>
        <s v="S7"/>
        <s v="S24"/>
        <s v="S26"/>
        <s v="S12"/>
        <s v="S29"/>
        <s v="S49"/>
        <s v="S8"/>
        <s v="S48"/>
        <s v="S17"/>
        <s v="S38"/>
        <s v="S9"/>
        <s v="S50"/>
        <s v="S27"/>
        <s v="S28"/>
        <s v="S31"/>
        <s v="S33"/>
        <s v="S2"/>
        <s v="S18"/>
        <s v="S25"/>
        <s v="S32"/>
        <s v="S23"/>
        <s v="S47"/>
        <s v="S30"/>
        <s v="S20"/>
        <s v="S43"/>
        <s v="S45"/>
        <s v="S46"/>
        <s v="S36"/>
        <s v="S19"/>
        <s v="S39"/>
        <s v="S40"/>
        <s v="S22"/>
        <s v="S34"/>
        <s v="S21"/>
        <s v="S11"/>
        <s v="S4"/>
        <s v="S5"/>
        <s v="S41"/>
        <s v="S16"/>
        <s v="S35"/>
        <s v="S15"/>
      </sharedItems>
    </cacheField>
    <cacheField name="Supplier Name" numFmtId="0">
      <sharedItems count="50">
        <s v="Supplier_9"/>
        <s v="Supplier_8"/>
        <s v="Supplier_7"/>
        <s v="Supplier_6"/>
        <s v="Supplier_50"/>
        <s v="Supplier_5"/>
        <s v="Supplier_49"/>
        <s v="Supplier_48"/>
        <s v="Supplier_47"/>
        <s v="Supplier_46"/>
        <s v="Supplier_45"/>
        <s v="Supplier_44"/>
        <s v="Supplier_43"/>
        <s v="Supplier_42"/>
        <s v="Supplier_41"/>
        <s v="Supplier_40"/>
        <s v="Supplier_4"/>
        <s v="Supplier_39"/>
        <s v="Supplier_38"/>
        <s v="Supplier_37"/>
        <s v="Supplier_36"/>
        <s v="Supplier_35"/>
        <s v="Supplier_34"/>
        <s v="Supplier_33"/>
        <s v="Supplier_32"/>
        <s v="Supplier_31"/>
        <s v="Supplier_30"/>
        <s v="Supplier_3"/>
        <s v="Supplier_29"/>
        <s v="Supplier_28"/>
        <s v="Supplier_27"/>
        <s v="Supplier_26"/>
        <s v="Supplier_25"/>
        <s v="Supplier_24"/>
        <s v="Supplier_23"/>
        <s v="Supplier_22"/>
        <s v="Supplier_21"/>
        <s v="Supplier_20"/>
        <s v="Supplier_2"/>
        <s v="Supplier_19"/>
        <s v="Supplier_18"/>
        <s v="Supplier_17"/>
        <s v="Supplier_16"/>
        <s v="Supplier_15"/>
        <s v="Supplier_14"/>
        <s v="Supplier_13"/>
        <s v="Supplier_12"/>
        <s v="Supplier_11"/>
        <s v="Supplier_10"/>
        <s v="Supplier_1"/>
      </sharedItems>
    </cacheField>
    <cacheField name="Location" numFmtId="0">
      <sharedItems/>
    </cacheField>
    <cacheField name="Wastage ID " numFmtId="0">
      <sharedItems/>
    </cacheField>
    <cacheField name="Wastage Material ID" numFmtId="0">
      <sharedItems/>
    </cacheField>
    <cacheField name="Scrap Date" numFmtId="14">
      <sharedItems containsSemiMixedTypes="0" containsNonDate="0" containsDate="1" containsString="0" minDate="2023-01-01T00:00:00" maxDate="2024-01-01T00:00:00"/>
    </cacheField>
    <cacheField name="Scrap Qty" numFmtId="0">
      <sharedItems containsSemiMixedTypes="0" containsString="0" containsNumber="1" containsInteger="1" minValue="0" maxValue="50" count="51">
        <n v="35"/>
        <n v="3"/>
        <n v="10"/>
        <n v="4"/>
        <n v="19"/>
        <n v="40"/>
        <n v="18"/>
        <n v="0"/>
        <n v="25"/>
        <n v="9"/>
        <n v="36"/>
        <n v="28"/>
        <n v="45"/>
        <n v="17"/>
        <n v="24"/>
        <n v="8"/>
        <n v="44"/>
        <n v="42"/>
        <n v="20"/>
        <n v="50"/>
        <n v="30"/>
        <n v="11"/>
        <n v="31"/>
        <n v="21"/>
        <n v="1"/>
        <n v="22"/>
        <n v="13"/>
        <n v="41"/>
        <n v="43"/>
        <n v="5"/>
        <n v="37"/>
        <n v="2"/>
        <n v="15"/>
        <n v="47"/>
        <n v="27"/>
        <n v="38"/>
        <n v="46"/>
        <n v="6"/>
        <n v="7"/>
        <n v="32"/>
        <n v="23"/>
        <n v="48"/>
        <n v="14"/>
        <n v="49"/>
        <n v="33"/>
        <n v="26"/>
        <n v="34"/>
        <n v="12"/>
        <n v="16"/>
        <n v="29"/>
        <n v="39"/>
      </sharedItems>
    </cacheField>
    <cacheField name="Scrap Reason" numFmtId="0">
      <sharedItems/>
    </cacheField>
    <cacheField name="Machine Used" numFmtId="0">
      <sharedItems count="5">
        <s v="CNC"/>
        <s v="Lathe"/>
        <s v="Drill"/>
        <s v="Milling"/>
        <s v="Injection Molding"/>
      </sharedItems>
    </cacheField>
    <cacheField name="Months (Usage Date)" numFmtId="0" databaseField="0">
      <fieldGroup base="18">
        <rangePr groupBy="months" startDate="2023-01-01T00:00:00" endDate="2024-01-02T00:00:00"/>
        <groupItems count="14">
          <s v="&lt;01-01-2023"/>
          <s v="Jan"/>
          <s v="Feb"/>
          <s v="Mar"/>
          <s v="Apr"/>
          <s v="May"/>
          <s v="Jun"/>
          <s v="Jul"/>
          <s v="Aug"/>
          <s v="Sep"/>
          <s v="Oct"/>
          <s v="Nov"/>
          <s v="Dec"/>
          <s v="&gt;02-01-2024"/>
        </groupItems>
      </fieldGroup>
    </cacheField>
    <cacheField name="Quarters (Usage Date)" numFmtId="0" databaseField="0">
      <fieldGroup base="18">
        <rangePr groupBy="quarters" startDate="2023-01-01T00:00:00" endDate="2024-01-02T00:00:00"/>
        <groupItems count="6">
          <s v="&lt;01-01-2023"/>
          <s v="Qtr1"/>
          <s v="Qtr2"/>
          <s v="Qtr3"/>
          <s v="Qtr4"/>
          <s v="&gt;02-01-2024"/>
        </groupItems>
      </fieldGroup>
    </cacheField>
    <cacheField name="Years (Usage Date)" numFmtId="0" databaseField="0">
      <fieldGroup base="18">
        <rangePr groupBy="years" startDate="2023-01-01T00:00:00" endDate="2024-01-02T00:00:00"/>
        <groupItems count="4">
          <s v="&lt;01-01-2023"/>
          <s v="2023"/>
          <s v="2024"/>
          <s v="&gt;02-01-2024"/>
        </groupItems>
      </fieldGroup>
    </cacheField>
    <cacheField name="Months (Inventory Date)" numFmtId="0" databaseField="0">
      <fieldGroup base="11">
        <rangePr groupBy="months" startDate="2023-01-01T00:00:00" endDate="2024-01-02T00:00:00"/>
        <groupItems count="14">
          <s v="&lt;01-01-2023"/>
          <s v="Jan"/>
          <s v="Feb"/>
          <s v="Mar"/>
          <s v="Apr"/>
          <s v="May"/>
          <s v="Jun"/>
          <s v="Jul"/>
          <s v="Aug"/>
          <s v="Sep"/>
          <s v="Oct"/>
          <s v="Nov"/>
          <s v="Dec"/>
          <s v="&gt;02-01-2024"/>
        </groupItems>
      </fieldGroup>
    </cacheField>
    <cacheField name="Quarters (Inventory Date)" numFmtId="0" databaseField="0">
      <fieldGroup base="11">
        <rangePr groupBy="quarters" startDate="2023-01-01T00:00:00" endDate="2024-01-02T00:00:00"/>
        <groupItems count="6">
          <s v="&lt;01-01-2023"/>
          <s v="Qtr1"/>
          <s v="Qtr2"/>
          <s v="Qtr3"/>
          <s v="Qtr4"/>
          <s v="&gt;02-01-2024"/>
        </groupItems>
      </fieldGroup>
    </cacheField>
    <cacheField name="Years (Inventory Date)" numFmtId="0" databaseField="0">
      <fieldGroup base="11">
        <rangePr groupBy="years" startDate="2023-01-01T00:00:00" endDate="2024-01-02T00:00:00"/>
        <groupItems count="4">
          <s v="&lt;01-01-2023"/>
          <s v="2023"/>
          <s v="2024"/>
          <s v="&gt;02-01-2024"/>
        </groupItems>
      </fieldGroup>
    </cacheField>
    <cacheField name="Months (Delivery Date)" numFmtId="0" databaseField="0">
      <fieldGroup base="4">
        <rangePr groupBy="months" startDate="2023-01-06T00:00:00" endDate="2024-01-13T00:00:00"/>
        <groupItems count="14">
          <s v="&lt;06-01-2023"/>
          <s v="Jan"/>
          <s v="Feb"/>
          <s v="Mar"/>
          <s v="Apr"/>
          <s v="May"/>
          <s v="Jun"/>
          <s v="Jul"/>
          <s v="Aug"/>
          <s v="Sep"/>
          <s v="Oct"/>
          <s v="Nov"/>
          <s v="Dec"/>
          <s v="&gt;13-01-2024"/>
        </groupItems>
      </fieldGroup>
    </cacheField>
    <cacheField name="Quarters (Delivery Date)" numFmtId="0" databaseField="0">
      <fieldGroup base="4">
        <rangePr groupBy="quarters" startDate="2023-01-06T00:00:00" endDate="2024-01-13T00:00:00"/>
        <groupItems count="6">
          <s v="&lt;06-01-2023"/>
          <s v="Qtr1"/>
          <s v="Qtr2"/>
          <s v="Qtr3"/>
          <s v="Qtr4"/>
          <s v="&gt;13-01-2024"/>
        </groupItems>
      </fieldGroup>
    </cacheField>
    <cacheField name="Years (Delivery Date)" numFmtId="0" databaseField="0">
      <fieldGroup base="4">
        <rangePr groupBy="years" startDate="2023-01-06T00:00:00" endDate="2024-01-13T00:00:00"/>
        <groupItems count="4">
          <s v="&lt;06-01-2023"/>
          <s v="2023"/>
          <s v="2024"/>
          <s v="&gt;13-01-2024"/>
        </groupItems>
      </fieldGroup>
    </cacheField>
  </cacheFields>
  <extLst>
    <ext xmlns:x14="http://schemas.microsoft.com/office/spreadsheetml/2009/9/main" uri="{725AE2AE-9491-48be-B2B4-4EB974FC3084}">
      <x14:pivotCacheDefinition pivotCacheId="9165904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ash Kadu" refreshedDate="45911.435580555553" createdVersion="8" refreshedVersion="8" minRefreshableVersion="3" recordCount="490" xr:uid="{8ADB534D-9092-407C-9AA4-6E6E8A0148FB}">
  <cacheSource type="worksheet">
    <worksheetSource ref="A1:H491" sheet="Sheet1"/>
  </cacheSource>
  <cacheFields count="12">
    <cacheField name="Delivery ID" numFmtId="0">
      <sharedItems/>
    </cacheField>
    <cacheField name="Supplier ID" numFmtId="0">
      <sharedItems count="50">
        <s v="S35"/>
        <s v="S32"/>
        <s v="S28"/>
        <s v="S36"/>
        <s v="S13"/>
        <s v="S4"/>
        <s v="S49"/>
        <s v="S43"/>
        <s v="S7"/>
        <s v="S50"/>
        <s v="S5"/>
        <s v="S33"/>
        <s v="S44"/>
        <s v="S16"/>
        <s v="S21"/>
        <s v="S26"/>
        <s v="S38"/>
        <s v="S3"/>
        <s v="S17"/>
        <s v="S37"/>
        <s v="S23"/>
        <s v="S30"/>
        <s v="S47"/>
        <s v="S45"/>
        <s v="S29"/>
        <s v="S9"/>
        <s v="S18"/>
        <s v="S22"/>
        <s v="S31"/>
        <s v="S24"/>
        <s v="S39"/>
        <s v="S15"/>
        <s v="S10"/>
        <s v="S42"/>
        <s v="S11"/>
        <s v="S8"/>
        <s v="S41"/>
        <s v="S14"/>
        <s v="S19"/>
        <s v="S40"/>
        <s v="S46"/>
        <s v="S34"/>
        <s v="S1"/>
        <s v="S27"/>
        <s v="S48"/>
        <s v="S2"/>
        <s v="S6"/>
        <s v="S20"/>
        <s v="S12"/>
        <s v="S25"/>
      </sharedItems>
    </cacheField>
    <cacheField name="Material ID" numFmtId="0">
      <sharedItems/>
    </cacheField>
    <cacheField name="Order Date" numFmtId="14">
      <sharedItems containsSemiMixedTypes="0" containsNonDate="0" containsDate="1" containsString="0" minDate="2023-01-01T00:00:00" maxDate="2023-12-31T00:00:00"/>
    </cacheField>
    <cacheField name="Delivery Date" numFmtId="14">
      <sharedItems containsSemiMixedTypes="0" containsNonDate="0" containsDate="1" containsString="0" minDate="2023-01-06T00:00:00" maxDate="2024-01-13T00:00:00" count="285">
        <d v="2023-12-16T00:00:00"/>
        <d v="2023-11-14T00:00:00"/>
        <d v="2023-07-02T00:00:00"/>
        <d v="2023-07-24T00:00:00"/>
        <d v="2023-05-16T00:00:00"/>
        <d v="2023-12-02T00:00:00"/>
        <d v="2023-09-15T00:00:00"/>
        <d v="2023-01-31T00:00:00"/>
        <d v="2023-08-22T00:00:00"/>
        <d v="2023-04-17T00:00:00"/>
        <d v="2023-12-31T00:00:00"/>
        <d v="2023-04-10T00:00:00"/>
        <d v="2023-07-30T00:00:00"/>
        <d v="2023-08-30T00:00:00"/>
        <d v="2023-10-31T00:00:00"/>
        <d v="2023-08-18T00:00:00"/>
        <d v="2023-06-09T00:00:00"/>
        <d v="2023-08-09T00:00:00"/>
        <d v="2023-02-04T00:00:00"/>
        <d v="2023-06-22T00:00:00"/>
        <d v="2023-11-02T00:00:00"/>
        <d v="2023-04-14T00:00:00"/>
        <d v="2023-10-19T00:00:00"/>
        <d v="2023-10-09T00:00:00"/>
        <d v="2023-03-30T00:00:00"/>
        <d v="2023-03-02T00:00:00"/>
        <d v="2023-09-02T00:00:00"/>
        <d v="2023-05-15T00:00:00"/>
        <d v="2023-09-25T00:00:00"/>
        <d v="2023-07-17T00:00:00"/>
        <d v="2023-07-23T00:00:00"/>
        <d v="2023-12-17T00:00:00"/>
        <d v="2023-12-11T00:00:00"/>
        <d v="2023-03-05T00:00:00"/>
        <d v="2023-02-26T00:00:00"/>
        <d v="2023-09-27T00:00:00"/>
        <d v="2023-05-23T00:00:00"/>
        <d v="2023-06-03T00:00:00"/>
        <d v="2023-09-10T00:00:00"/>
        <d v="2023-08-07T00:00:00"/>
        <d v="2023-02-08T00:00:00"/>
        <d v="2023-07-21T00:00:00"/>
        <d v="2023-12-09T00:00:00"/>
        <d v="2023-09-08T00:00:00"/>
        <d v="2023-02-12T00:00:00"/>
        <d v="2023-07-09T00:00:00"/>
        <d v="2023-06-01T00:00:00"/>
        <d v="2023-05-14T00:00:00"/>
        <d v="2023-01-30T00:00:00"/>
        <d v="2023-06-16T00:00:00"/>
        <d v="2023-10-11T00:00:00"/>
        <d v="2023-01-26T00:00:00"/>
        <d v="2023-03-29T00:00:00"/>
        <d v="2023-02-02T00:00:00"/>
        <d v="2023-12-28T00:00:00"/>
        <d v="2023-02-15T00:00:00"/>
        <d v="2023-11-26T00:00:00"/>
        <d v="2023-08-12T00:00:00"/>
        <d v="2023-11-25T00:00:00"/>
        <d v="2023-09-16T00:00:00"/>
        <d v="2023-12-12T00:00:00"/>
        <d v="2023-01-13T00:00:00"/>
        <d v="2023-11-10T00:00:00"/>
        <d v="2023-06-19T00:00:00"/>
        <d v="2023-08-14T00:00:00"/>
        <d v="2023-09-05T00:00:00"/>
        <d v="2023-01-22T00:00:00"/>
        <d v="2023-02-20T00:00:00"/>
        <d v="2023-07-28T00:00:00"/>
        <d v="2023-08-26T00:00:00"/>
        <d v="2023-05-26T00:00:00"/>
        <d v="2023-01-17T00:00:00"/>
        <d v="2023-12-30T00:00:00"/>
        <d v="2023-03-18T00:00:00"/>
        <d v="2023-10-13T00:00:00"/>
        <d v="2023-11-17T00:00:00"/>
        <d v="2023-08-24T00:00:00"/>
        <d v="2023-07-15T00:00:00"/>
        <d v="2023-07-14T00:00:00"/>
        <d v="2023-08-17T00:00:00"/>
        <d v="2023-10-20T00:00:00"/>
        <d v="2023-01-23T00:00:00"/>
        <d v="2023-05-20T00:00:00"/>
        <d v="2023-12-18T00:00:00"/>
        <d v="2023-06-25T00:00:00"/>
        <d v="2023-11-13T00:00:00"/>
        <d v="2023-05-19T00:00:00"/>
        <d v="2023-04-19T00:00:00"/>
        <d v="2023-08-13T00:00:00"/>
        <d v="2023-12-13T00:00:00"/>
        <d v="2023-03-07T00:00:00"/>
        <d v="2023-11-07T00:00:00"/>
        <d v="2023-11-24T00:00:00"/>
        <d v="2023-08-27T00:00:00"/>
        <d v="2023-11-28T00:00:00"/>
        <d v="2024-01-08T00:00:00"/>
        <d v="2023-06-24T00:00:00"/>
        <d v="2023-05-08T00:00:00"/>
        <d v="2023-03-26T00:00:00"/>
        <d v="2023-10-22T00:00:00"/>
        <d v="2023-03-17T00:00:00"/>
        <d v="2023-10-05T00:00:00"/>
        <d v="2023-03-28T00:00:00"/>
        <d v="2023-06-13T00:00:00"/>
        <d v="2023-09-11T00:00:00"/>
        <d v="2023-04-26T00:00:00"/>
        <d v="2023-02-24T00:00:00"/>
        <d v="2023-05-24T00:00:00"/>
        <d v="2023-02-11T00:00:00"/>
        <d v="2023-04-01T00:00:00"/>
        <d v="2024-01-03T00:00:00"/>
        <d v="2023-12-21T00:00:00"/>
        <d v="2023-02-06T00:00:00"/>
        <d v="2023-06-06T00:00:00"/>
        <d v="2023-07-03T00:00:00"/>
        <d v="2023-03-12T00:00:00"/>
        <d v="2023-08-06T00:00:00"/>
        <d v="2023-03-13T00:00:00"/>
        <d v="2023-10-12T00:00:00"/>
        <d v="2023-06-23T00:00:00"/>
        <d v="2023-09-23T00:00:00"/>
        <d v="2023-01-10T00:00:00"/>
        <d v="2023-02-18T00:00:00"/>
        <d v="2023-03-16T00:00:00"/>
        <d v="2023-07-31T00:00:00"/>
        <d v="2023-08-19T00:00:00"/>
        <d v="2023-02-16T00:00:00"/>
        <d v="2023-04-05T00:00:00"/>
        <d v="2023-12-27T00:00:00"/>
        <d v="2023-05-29T00:00:00"/>
        <d v="2023-07-26T00:00:00"/>
        <d v="2023-05-06T00:00:00"/>
        <d v="2023-05-10T00:00:00"/>
        <d v="2023-05-28T00:00:00"/>
        <d v="2023-03-22T00:00:00"/>
        <d v="2023-03-04T00:00:00"/>
        <d v="2023-10-15T00:00:00"/>
        <d v="2023-06-18T00:00:00"/>
        <d v="2023-04-16T00:00:00"/>
        <d v="2023-03-19T00:00:00"/>
        <d v="2023-09-28T00:00:00"/>
        <d v="2023-10-27T00:00:00"/>
        <d v="2024-01-05T00:00:00"/>
        <d v="2023-11-20T00:00:00"/>
        <d v="2023-09-22T00:00:00"/>
        <d v="2023-07-18T00:00:00"/>
        <d v="2023-06-14T00:00:00"/>
        <d v="2023-03-10T00:00:00"/>
        <d v="2023-02-10T00:00:00"/>
        <d v="2023-05-01T00:00:00"/>
        <d v="2023-09-13T00:00:00"/>
        <d v="2023-05-04T00:00:00"/>
        <d v="2024-01-01T00:00:00"/>
        <d v="2023-03-20T00:00:00"/>
        <d v="2023-04-13T00:00:00"/>
        <d v="2023-07-16T00:00:00"/>
        <d v="2023-09-19T00:00:00"/>
        <d v="2023-03-27T00:00:00"/>
        <d v="2023-09-09T00:00:00"/>
        <d v="2023-05-30T00:00:00"/>
        <d v="2023-12-24T00:00:00"/>
        <d v="2023-01-06T00:00:00"/>
        <d v="2023-03-23T00:00:00"/>
        <d v="2023-06-12T00:00:00"/>
        <d v="2023-08-08T00:00:00"/>
        <d v="2023-10-21T00:00:00"/>
        <d v="2023-05-02T00:00:00"/>
        <d v="2023-12-10T00:00:00"/>
        <d v="2023-12-01T00:00:00"/>
        <d v="2023-11-23T00:00:00"/>
        <d v="2023-02-03T00:00:00"/>
        <d v="2023-03-11T00:00:00"/>
        <d v="2023-10-17T00:00:00"/>
        <d v="2023-04-21T00:00:00"/>
        <d v="2023-09-01T00:00:00"/>
        <d v="2023-03-08T00:00:00"/>
        <d v="2023-09-29T00:00:00"/>
        <d v="2023-11-22T00:00:00"/>
        <d v="2023-09-26T00:00:00"/>
        <d v="2023-12-03T00:00:00"/>
        <d v="2023-06-26T00:00:00"/>
        <d v="2023-10-01T00:00:00"/>
        <d v="2023-04-18T00:00:00"/>
        <d v="2023-03-06T00:00:00"/>
        <d v="2023-03-24T00:00:00"/>
        <d v="2023-09-04T00:00:00"/>
        <d v="2024-01-09T00:00:00"/>
        <d v="2023-01-15T00:00:00"/>
        <d v="2023-11-30T00:00:00"/>
        <d v="2023-12-15T00:00:00"/>
        <d v="2023-03-09T00:00:00"/>
        <d v="2023-08-03T00:00:00"/>
        <d v="2023-02-23T00:00:00"/>
        <d v="2023-07-13T00:00:00"/>
        <d v="2023-08-05T00:00:00"/>
        <d v="2023-10-02T00:00:00"/>
        <d v="2023-10-18T00:00:00"/>
        <d v="2024-01-06T00:00:00"/>
        <d v="2023-04-25T00:00:00"/>
        <d v="2023-12-25T00:00:00"/>
        <d v="2023-04-12T00:00:00"/>
        <d v="2023-12-20T00:00:00"/>
        <d v="2023-02-25T00:00:00"/>
        <d v="2023-12-22T00:00:00"/>
        <d v="2023-01-27T00:00:00"/>
        <d v="2023-08-01T00:00:00"/>
        <d v="2023-07-27T00:00:00"/>
        <d v="2023-12-26T00:00:00"/>
        <d v="2023-10-30T00:00:00"/>
        <d v="2024-01-12T00:00:00"/>
        <d v="2023-12-08T00:00:00"/>
        <d v="2023-09-14T00:00:00"/>
        <d v="2023-03-03T00:00:00"/>
        <d v="2023-11-09T00:00:00"/>
        <d v="2023-06-15T00:00:00"/>
        <d v="2023-01-21T00:00:00"/>
        <d v="2023-08-04T00:00:00"/>
        <d v="2023-11-19T00:00:00"/>
        <d v="2023-08-25T00:00:00"/>
        <d v="2023-07-07T00:00:00"/>
        <d v="2023-06-21T00:00:00"/>
        <d v="2023-12-19T00:00:00"/>
        <d v="2023-10-24T00:00:00"/>
        <d v="2023-11-12T00:00:00"/>
        <d v="2023-11-18T00:00:00"/>
        <d v="2023-07-05T00:00:00"/>
        <d v="2023-09-12T00:00:00"/>
        <d v="2023-02-21T00:00:00"/>
        <d v="2023-04-24T00:00:00"/>
        <d v="2023-09-20T00:00:00"/>
        <d v="2023-04-11T00:00:00"/>
        <d v="2023-06-28T00:00:00"/>
        <d v="2023-01-07T00:00:00"/>
        <d v="2023-05-21T00:00:00"/>
        <d v="2023-07-10T00:00:00"/>
        <d v="2023-11-27T00:00:00"/>
        <d v="2023-11-08T00:00:00"/>
        <d v="2024-01-11T00:00:00"/>
        <d v="2023-01-16T00:00:00"/>
        <d v="2023-02-22T00:00:00"/>
        <d v="2023-10-29T00:00:00"/>
        <d v="2023-03-14T00:00:00"/>
        <d v="2023-08-31T00:00:00"/>
        <d v="2023-03-21T00:00:00"/>
        <d v="2023-02-05T00:00:00"/>
        <d v="2023-03-25T00:00:00"/>
        <d v="2023-05-27T00:00:00"/>
        <d v="2023-11-21T00:00:00"/>
        <d v="2023-04-03T00:00:00"/>
        <d v="2023-10-25T00:00:00"/>
        <d v="2023-09-18T00:00:00"/>
        <d v="2023-05-13T00:00:00"/>
        <d v="2023-07-01T00:00:00"/>
        <d v="2023-01-18T00:00:00"/>
        <d v="2023-06-29T00:00:00"/>
        <d v="2023-11-04T00:00:00"/>
        <d v="2023-12-23T00:00:00"/>
        <d v="2024-01-10T00:00:00"/>
        <d v="2023-08-11T00:00:00"/>
        <d v="2023-06-10T00:00:00"/>
        <d v="2023-01-25T00:00:00"/>
        <d v="2023-09-07T00:00:00"/>
        <d v="2023-10-23T00:00:00"/>
        <d v="2023-04-23T00:00:00"/>
        <d v="2023-06-11T00:00:00"/>
        <d v="2023-05-25T00:00:00"/>
        <d v="2023-11-11T00:00:00"/>
        <d v="2023-10-08T00:00:00"/>
        <d v="2023-08-16T00:00:00"/>
        <d v="2023-04-22T00:00:00"/>
        <d v="2023-03-31T00:00:00"/>
        <d v="2023-11-03T00:00:00"/>
        <d v="2023-04-15T00:00:00"/>
        <d v="2023-07-04T00:00:00"/>
        <d v="2023-09-17T00:00:00"/>
        <d v="2023-04-02T00:00:00"/>
        <d v="2023-01-11T00:00:00"/>
        <d v="2023-09-30T00:00:00"/>
        <d v="2023-08-21T00:00:00"/>
        <d v="2023-10-06T00:00:00"/>
        <d v="2023-02-17T00:00:00"/>
        <d v="2023-02-07T00:00:00"/>
        <d v="2023-01-29T00:00:00"/>
        <d v="2023-10-10T00:00:00"/>
        <d v="2023-05-05T00:00:00"/>
      </sharedItems>
      <fieldGroup par="11"/>
    </cacheField>
    <cacheField name="Delivery Lead Time" numFmtId="0">
      <sharedItems containsSemiMixedTypes="0" containsString="0" containsNumber="1" containsInteger="1" minValue="1" maxValue="20" count="20">
        <n v="1"/>
        <n v="11"/>
        <n v="4"/>
        <n v="8"/>
        <n v="19"/>
        <n v="18"/>
        <n v="17"/>
        <n v="20"/>
        <n v="14"/>
        <n v="3"/>
        <n v="12"/>
        <n v="10"/>
        <n v="7"/>
        <n v="15"/>
        <n v="13"/>
        <n v="2"/>
        <n v="5"/>
        <n v="9"/>
        <n v="6"/>
        <n v="16"/>
      </sharedItems>
    </cacheField>
    <cacheField name="Delivered Quantity" numFmtId="0">
      <sharedItems containsSemiMixedTypes="0" containsString="0" containsNumber="1" containsInteger="1" minValue="50" maxValue="500"/>
    </cacheField>
    <cacheField name="Rejection Qty" numFmtId="0">
      <sharedItems containsSemiMixedTypes="0" containsString="0" containsNumber="1" containsInteger="1" minValue="0" maxValue="20"/>
    </cacheField>
    <cacheField name="Unit Cost" numFmtId="0">
      <sharedItems containsSemiMixedTypes="0" containsString="0" containsNumber="1" minValue="10.33" maxValue="499.95"/>
    </cacheField>
    <cacheField name="Months (Delivery Date)" numFmtId="0" databaseField="0">
      <fieldGroup base="4">
        <rangePr groupBy="months" startDate="2023-01-06T00:00:00" endDate="2024-01-13T00:00:00"/>
        <groupItems count="14">
          <s v="&lt;06-01-2023"/>
          <s v="Jan"/>
          <s v="Feb"/>
          <s v="Mar"/>
          <s v="Apr"/>
          <s v="May"/>
          <s v="Jun"/>
          <s v="Jul"/>
          <s v="Aug"/>
          <s v="Sep"/>
          <s v="Oct"/>
          <s v="Nov"/>
          <s v="Dec"/>
          <s v="&gt;13-01-2024"/>
        </groupItems>
      </fieldGroup>
    </cacheField>
    <cacheField name="Quarters (Delivery Date)" numFmtId="0" databaseField="0">
      <fieldGroup base="4">
        <rangePr groupBy="quarters" startDate="2023-01-06T00:00:00" endDate="2024-01-13T00:00:00"/>
        <groupItems count="6">
          <s v="&lt;06-01-2023"/>
          <s v="Qtr1"/>
          <s v="Qtr2"/>
          <s v="Qtr3"/>
          <s v="Qtr4"/>
          <s v="&gt;13-01-2024"/>
        </groupItems>
      </fieldGroup>
    </cacheField>
    <cacheField name="Years (Delivery Date)" numFmtId="0" databaseField="0">
      <fieldGroup base="4">
        <rangePr groupBy="years" startDate="2023-01-06T00:00:00" endDate="2024-01-13T00:00:00"/>
        <groupItems count="4">
          <s v="&lt;06-01-2023"/>
          <s v="2023"/>
          <s v="2024"/>
          <s v="&gt;13-01-2024"/>
        </groupItems>
      </fieldGroup>
    </cacheField>
  </cacheFields>
  <extLst>
    <ext xmlns:x14="http://schemas.microsoft.com/office/spreadsheetml/2009/9/main" uri="{725AE2AE-9491-48be-B2B4-4EB974FC3084}">
      <x14:pivotCacheDefinition pivotCacheId="65426545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ash Kadu" refreshedDate="45911.561768171297" createdVersion="8" refreshedVersion="8" minRefreshableVersion="3" recordCount="500" xr:uid="{B1BCEC19-7BFB-4833-A20E-9BE2A25FE85E}">
  <cacheSource type="worksheet">
    <worksheetSource ref="I1:R501" sheet="Sheet1"/>
  </cacheSource>
  <cacheFields count="13">
    <cacheField name="Inventory ID" numFmtId="0">
      <sharedItems/>
    </cacheField>
    <cacheField name="Inventory Material ID" numFmtId="0">
      <sharedItems/>
    </cacheField>
    <cacheField name="Inventory Date" numFmtId="14">
      <sharedItems containsSemiMixedTypes="0" containsNonDate="0" containsDate="1" containsString="0" minDate="2023-01-01T00:00:00" maxDate="2024-01-02T00:00:00" count="278">
        <d v="2023-04-07T00:00:00"/>
        <d v="2023-03-31T00:00:00"/>
        <d v="2023-02-15T00:00:00"/>
        <d v="2023-01-26T00:00:00"/>
        <d v="2023-03-03T00:00:00"/>
        <d v="2023-10-28T00:00:00"/>
        <d v="2023-10-11T00:00:00"/>
        <d v="2023-05-19T00:00:00"/>
        <d v="2023-10-01T00:00:00"/>
        <d v="2023-08-23T00:00:00"/>
        <d v="2023-11-27T00:00:00"/>
        <d v="2023-02-16T00:00:00"/>
        <d v="2023-11-25T00:00:00"/>
        <d v="2023-05-27T00:00:00"/>
        <d v="2023-01-16T00:00:00"/>
        <d v="2023-01-20T00:00:00"/>
        <d v="2023-06-22T00:00:00"/>
        <d v="2023-09-27T00:00:00"/>
        <d v="2023-07-13T00:00:00"/>
        <d v="2023-07-09T00:00:00"/>
        <d v="2023-08-01T00:00:00"/>
        <d v="2023-06-15T00:00:00"/>
        <d v="2023-03-01T00:00:00"/>
        <d v="2023-07-30T00:00:00"/>
        <d v="2023-05-16T00:00:00"/>
        <d v="2023-01-15T00:00:00"/>
        <d v="2023-11-26T00:00:00"/>
        <d v="2023-01-12T00:00:00"/>
        <d v="2023-11-11T00:00:00"/>
        <d v="2023-05-21T00:00:00"/>
        <d v="2023-03-30T00:00:00"/>
        <d v="2023-12-27T00:00:00"/>
        <d v="2023-12-18T00:00:00"/>
        <d v="2023-07-06T00:00:00"/>
        <d v="2023-02-21T00:00:00"/>
        <d v="2024-01-01T00:00:00"/>
        <d v="2023-11-05T00:00:00"/>
        <d v="2023-07-04T00:00:00"/>
        <d v="2023-09-08T00:00:00"/>
        <d v="2023-05-18T00:00:00"/>
        <d v="2023-12-30T00:00:00"/>
        <d v="2023-12-03T00:00:00"/>
        <d v="2023-12-13T00:00:00"/>
        <d v="2023-01-25T00:00:00"/>
        <d v="2023-03-20T00:00:00"/>
        <d v="2023-10-20T00:00:00"/>
        <d v="2023-06-09T00:00:00"/>
        <d v="2023-02-04T00:00:00"/>
        <d v="2023-03-07T00:00:00"/>
        <d v="2023-04-01T00:00:00"/>
        <d v="2023-04-08T00:00:00"/>
        <d v="2023-03-29T00:00:00"/>
        <d v="2023-04-14T00:00:00"/>
        <d v="2023-06-19T00:00:00"/>
        <d v="2023-06-03T00:00:00"/>
        <d v="2023-09-02T00:00:00"/>
        <d v="2023-03-27T00:00:00"/>
        <d v="2023-09-16T00:00:00"/>
        <d v="2023-01-01T00:00:00"/>
        <d v="2023-05-24T00:00:00"/>
        <d v="2023-09-10T00:00:00"/>
        <d v="2023-04-19T00:00:00"/>
        <d v="2023-07-18T00:00:00"/>
        <d v="2023-09-06T00:00:00"/>
        <d v="2023-11-24T00:00:00"/>
        <d v="2023-06-27T00:00:00"/>
        <d v="2023-10-07T00:00:00"/>
        <d v="2023-05-31T00:00:00"/>
        <d v="2023-05-13T00:00:00"/>
        <d v="2023-02-26T00:00:00"/>
        <d v="2023-05-02T00:00:00"/>
        <d v="2023-05-15T00:00:00"/>
        <d v="2023-05-07T00:00:00"/>
        <d v="2023-01-30T00:00:00"/>
        <d v="2023-08-17T00:00:00"/>
        <d v="2023-01-17T00:00:00"/>
        <d v="2023-08-03T00:00:00"/>
        <d v="2023-02-19T00:00:00"/>
        <d v="2023-05-08T00:00:00"/>
        <d v="2023-07-23T00:00:00"/>
        <d v="2023-08-02T00:00:00"/>
        <d v="2023-06-25T00:00:00"/>
        <d v="2023-06-02T00:00:00"/>
        <d v="2023-06-07T00:00:00"/>
        <d v="2023-01-14T00:00:00"/>
        <d v="2023-12-22T00:00:00"/>
        <d v="2023-05-30T00:00:00"/>
        <d v="2023-03-23T00:00:00"/>
        <d v="2023-02-01T00:00:00"/>
        <d v="2023-09-25T00:00:00"/>
        <d v="2023-04-12T00:00:00"/>
        <d v="2023-04-26T00:00:00"/>
        <d v="2023-03-17T00:00:00"/>
        <d v="2023-04-24T00:00:00"/>
        <d v="2023-05-12T00:00:00"/>
        <d v="2023-07-31T00:00:00"/>
        <d v="2023-06-13T00:00:00"/>
        <d v="2023-11-29T00:00:00"/>
        <d v="2023-10-16T00:00:00"/>
        <d v="2023-12-25T00:00:00"/>
        <d v="2023-09-15T00:00:00"/>
        <d v="2023-03-25T00:00:00"/>
        <d v="2023-06-24T00:00:00"/>
        <d v="2023-03-18T00:00:00"/>
        <d v="2023-05-14T00:00:00"/>
        <d v="2023-01-28T00:00:00"/>
        <d v="2023-03-12T00:00:00"/>
        <d v="2023-10-18T00:00:00"/>
        <d v="2023-03-06T00:00:00"/>
        <d v="2023-04-27T00:00:00"/>
        <d v="2023-01-06T00:00:00"/>
        <d v="2023-01-31T00:00:00"/>
        <d v="2023-09-17T00:00:00"/>
        <d v="2023-07-17T00:00:00"/>
        <d v="2023-07-11T00:00:00"/>
        <d v="2023-03-14T00:00:00"/>
        <d v="2023-08-20T00:00:00"/>
        <d v="2023-06-14T00:00:00"/>
        <d v="2023-03-19T00:00:00"/>
        <d v="2023-10-05T00:00:00"/>
        <d v="2023-05-04T00:00:00"/>
        <d v="2023-02-14T00:00:00"/>
        <d v="2023-04-25T00:00:00"/>
        <d v="2023-09-03T00:00:00"/>
        <d v="2023-04-05T00:00:00"/>
        <d v="2023-08-11T00:00:00"/>
        <d v="2023-12-15T00:00:00"/>
        <d v="2023-09-12T00:00:00"/>
        <d v="2023-08-26T00:00:00"/>
        <d v="2023-06-04T00:00:00"/>
        <d v="2023-12-05T00:00:00"/>
        <d v="2023-06-23T00:00:00"/>
        <d v="2023-11-07T00:00:00"/>
        <d v="2023-10-27T00:00:00"/>
        <d v="2023-03-26T00:00:00"/>
        <d v="2023-02-07T00:00:00"/>
        <d v="2023-07-26T00:00:00"/>
        <d v="2023-09-09T00:00:00"/>
        <d v="2023-10-06T00:00:00"/>
        <d v="2023-10-30T00:00:00"/>
        <d v="2023-11-14T00:00:00"/>
        <d v="2023-10-10T00:00:00"/>
        <d v="2023-10-02T00:00:00"/>
        <d v="2023-07-29T00:00:00"/>
        <d v="2023-10-17T00:00:00"/>
        <d v="2023-12-08T00:00:00"/>
        <d v="2023-11-06T00:00:00"/>
        <d v="2023-05-01T00:00:00"/>
        <d v="2023-11-01T00:00:00"/>
        <d v="2023-12-16T00:00:00"/>
        <d v="2023-02-10T00:00:00"/>
        <d v="2023-11-30T00:00:00"/>
        <d v="2023-04-06T00:00:00"/>
        <d v="2023-10-29T00:00:00"/>
        <d v="2023-12-02T00:00:00"/>
        <d v="2023-03-10T00:00:00"/>
        <d v="2023-07-08T00:00:00"/>
        <d v="2023-08-31T00:00:00"/>
        <d v="2023-02-20T00:00:00"/>
        <d v="2023-06-29T00:00:00"/>
        <d v="2023-01-29T00:00:00"/>
        <d v="2023-12-06T00:00:00"/>
        <d v="2023-07-03T00:00:00"/>
        <d v="2023-07-10T00:00:00"/>
        <d v="2023-02-23T00:00:00"/>
        <d v="2023-06-05T00:00:00"/>
        <d v="2023-03-05T00:00:00"/>
        <d v="2023-08-05T00:00:00"/>
        <d v="2023-04-13T00:00:00"/>
        <d v="2023-12-23T00:00:00"/>
        <d v="2023-04-09T00:00:00"/>
        <d v="2023-12-01T00:00:00"/>
        <d v="2023-02-25T00:00:00"/>
        <d v="2023-07-21T00:00:00"/>
        <d v="2023-11-08T00:00:00"/>
        <d v="2023-06-26T00:00:00"/>
        <d v="2023-01-22T00:00:00"/>
        <d v="2023-05-10T00:00:00"/>
        <d v="2023-08-07T00:00:00"/>
        <d v="2023-02-17T00:00:00"/>
        <d v="2023-10-21T00:00:00"/>
        <d v="2023-02-27T00:00:00"/>
        <d v="2023-09-24T00:00:00"/>
        <d v="2023-08-15T00:00:00"/>
        <d v="2023-12-29T00:00:00"/>
        <d v="2023-07-01T00:00:00"/>
        <d v="2023-10-12T00:00:00"/>
        <d v="2023-10-15T00:00:00"/>
        <d v="2023-01-07T00:00:00"/>
        <d v="2023-12-17T00:00:00"/>
        <d v="2023-05-17T00:00:00"/>
        <d v="2023-08-18T00:00:00"/>
        <d v="2023-09-29T00:00:00"/>
        <d v="2023-12-19T00:00:00"/>
        <d v="2023-11-16T00:00:00"/>
        <d v="2023-07-28T00:00:00"/>
        <d v="2023-06-21T00:00:00"/>
        <d v="2023-07-22T00:00:00"/>
        <d v="2023-07-12T00:00:00"/>
        <d v="2023-10-04T00:00:00"/>
        <d v="2023-01-05T00:00:00"/>
        <d v="2023-10-26T00:00:00"/>
        <d v="2023-06-12T00:00:00"/>
        <d v="2023-07-15T00:00:00"/>
        <d v="2023-07-16T00:00:00"/>
        <d v="2023-03-22T00:00:00"/>
        <d v="2023-04-16T00:00:00"/>
        <d v="2023-09-22T00:00:00"/>
        <d v="2023-06-08T00:00:00"/>
        <d v="2023-02-11T00:00:00"/>
        <d v="2023-04-23T00:00:00"/>
        <d v="2023-12-10T00:00:00"/>
        <d v="2023-03-11T00:00:00"/>
        <d v="2023-01-11T00:00:00"/>
        <d v="2023-11-18T00:00:00"/>
        <d v="2023-09-05T00:00:00"/>
        <d v="2023-11-02T00:00:00"/>
        <d v="2023-05-25T00:00:00"/>
        <d v="2023-09-26T00:00:00"/>
        <d v="2023-06-06T00:00:00"/>
        <d v="2023-08-30T00:00:00"/>
        <d v="2023-12-07T00:00:00"/>
        <d v="2023-11-10T00:00:00"/>
        <d v="2023-03-24T00:00:00"/>
        <d v="2023-02-13T00:00:00"/>
        <d v="2023-06-30T00:00:00"/>
        <d v="2023-01-10T00:00:00"/>
        <d v="2023-11-28T00:00:00"/>
        <d v="2023-08-14T00:00:00"/>
        <d v="2023-07-20T00:00:00"/>
        <d v="2023-09-01T00:00:00"/>
        <d v="2023-09-20T00:00:00"/>
        <d v="2023-08-13T00:00:00"/>
        <d v="2023-02-03T00:00:00"/>
        <d v="2023-11-23T00:00:00"/>
        <d v="2023-12-09T00:00:00"/>
        <d v="2023-05-22T00:00:00"/>
        <d v="2023-10-31T00:00:00"/>
        <d v="2023-01-02T00:00:00"/>
        <d v="2023-03-15T00:00:00"/>
        <d v="2023-12-20T00:00:00"/>
        <d v="2023-11-22T00:00:00"/>
        <d v="2023-04-18T00:00:00"/>
        <d v="2023-11-04T00:00:00"/>
        <d v="2023-05-26T00:00:00"/>
        <d v="2023-03-09T00:00:00"/>
        <d v="2023-10-09T00:00:00"/>
        <d v="2023-11-13T00:00:00"/>
        <d v="2023-04-03T00:00:00"/>
        <d v="2023-09-07T00:00:00"/>
        <d v="2023-06-28T00:00:00"/>
        <d v="2023-01-18T00:00:00"/>
        <d v="2023-10-08T00:00:00"/>
        <d v="2023-04-20T00:00:00"/>
        <d v="2023-08-22T00:00:00"/>
        <d v="2023-12-31T00:00:00"/>
        <d v="2023-12-26T00:00:00"/>
        <d v="2023-08-27T00:00:00"/>
        <d v="2023-10-19T00:00:00"/>
        <d v="2023-04-30T00:00:00"/>
        <d v="2023-12-24T00:00:00"/>
        <d v="2023-08-09T00:00:00"/>
        <d v="2023-11-19T00:00:00"/>
        <d v="2023-04-04T00:00:00"/>
        <d v="2023-11-17T00:00:00"/>
        <d v="2023-10-22T00:00:00"/>
        <d v="2023-08-12T00:00:00"/>
        <d v="2023-02-24T00:00:00"/>
        <d v="2023-06-16T00:00:00"/>
        <d v="2023-10-23T00:00:00"/>
        <d v="2023-03-08T00:00:00"/>
        <d v="2023-07-25T00:00:00"/>
        <d v="2023-07-02T00:00:00"/>
        <d v="2023-02-09T00:00:00"/>
        <d v="2023-12-21T00:00:00"/>
        <d v="2023-09-21T00:00:00"/>
        <d v="2023-01-23T00:00:00"/>
        <d v="2023-02-08T00:00:00"/>
      </sharedItems>
      <fieldGroup par="12"/>
    </cacheField>
    <cacheField name="Opening Stock" numFmtId="0">
      <sharedItems containsSemiMixedTypes="0" containsString="0" containsNumber="1" containsInteger="1" minValue="102" maxValue="999"/>
    </cacheField>
    <cacheField name="Recevied Stock" numFmtId="0">
      <sharedItems containsMixedTypes="1" containsNumber="1" containsInteger="1" minValue="0" maxValue="499"/>
    </cacheField>
    <cacheField name="Issued Stock" numFmtId="0">
      <sharedItems containsSemiMixedTypes="0" containsString="0" containsNumber="1" containsInteger="1" minValue="0" maxValue="498"/>
    </cacheField>
    <cacheField name="Closing Stock" numFmtId="0">
      <sharedItems containsSemiMixedTypes="0" containsString="0" containsNumber="1" containsInteger="1" minValue="3" maxValue="1431" count="401">
        <n v="258"/>
        <n v="915"/>
        <n v="165"/>
        <n v="301"/>
        <n v="198"/>
        <n v="531"/>
        <n v="858"/>
        <n v="508"/>
        <n v="99"/>
        <n v="52"/>
        <n v="69"/>
        <n v="859"/>
        <n v="304"/>
        <n v="1431"/>
        <n v="1030"/>
        <n v="30"/>
        <n v="600"/>
        <n v="401"/>
        <n v="760"/>
        <n v="127"/>
        <n v="946"/>
        <n v="84"/>
        <n v="452"/>
        <n v="44"/>
        <n v="280"/>
        <n v="756"/>
        <n v="299"/>
        <n v="589"/>
        <n v="28"/>
        <n v="149"/>
        <n v="1201"/>
        <n v="58"/>
        <n v="662"/>
        <n v="542"/>
        <n v="237"/>
        <n v="800"/>
        <n v="430"/>
        <n v="657"/>
        <n v="380"/>
        <n v="526"/>
        <n v="659"/>
        <n v="982"/>
        <n v="289"/>
        <n v="443"/>
        <n v="197"/>
        <n v="672"/>
        <n v="675"/>
        <n v="281"/>
        <n v="361"/>
        <n v="288"/>
        <n v="253"/>
        <n v="491"/>
        <n v="787"/>
        <n v="1032"/>
        <n v="681"/>
        <n v="532"/>
        <n v="312"/>
        <n v="742"/>
        <n v="395"/>
        <n v="440"/>
        <n v="514"/>
        <n v="161"/>
        <n v="472"/>
        <n v="863"/>
        <n v="285"/>
        <n v="41"/>
        <n v="7"/>
        <n v="366"/>
        <n v="676"/>
        <n v="710"/>
        <n v="313"/>
        <n v="310"/>
        <n v="580"/>
        <n v="38"/>
        <n v="641"/>
        <n v="231"/>
        <n v="559"/>
        <n v="902"/>
        <n v="1100"/>
        <n v="150"/>
        <n v="594"/>
        <n v="978"/>
        <n v="705"/>
        <n v="1064"/>
        <n v="652"/>
        <n v="275"/>
        <n v="826"/>
        <n v="593"/>
        <n v="349"/>
        <n v="813"/>
        <n v="730"/>
        <n v="1024"/>
        <n v="759"/>
        <n v="1363"/>
        <n v="626"/>
        <n v="442"/>
        <n v="180"/>
        <n v="220"/>
        <n v="585"/>
        <n v="853"/>
        <n v="943"/>
        <n v="667"/>
        <n v="851"/>
        <n v="761"/>
        <n v="564"/>
        <n v="247"/>
        <n v="12"/>
        <n v="125"/>
        <n v="575"/>
        <n v="32"/>
        <n v="513"/>
        <n v="439"/>
        <n v="781"/>
        <n v="441"/>
        <n v="715"/>
        <n v="309"/>
        <n v="1019"/>
        <n v="873"/>
        <n v="560"/>
        <n v="222"/>
        <n v="371"/>
        <n v="316"/>
        <n v="584"/>
        <n v="728"/>
        <n v="934"/>
        <n v="538"/>
        <n v="1181"/>
        <n v="453"/>
        <n v="618"/>
        <n v="823"/>
        <n v="528"/>
        <n v="186"/>
        <n v="484"/>
        <n v="703"/>
        <n v="822"/>
        <n v="836"/>
        <n v="999"/>
        <n v="284"/>
        <n v="260"/>
        <n v="1021"/>
        <n v="537"/>
        <n v="551"/>
        <n v="783"/>
        <n v="643"/>
        <n v="142"/>
        <n v="1012"/>
        <n v="669"/>
        <n v="536"/>
        <n v="786"/>
        <n v="187"/>
        <n v="539"/>
        <n v="690"/>
        <n v="119"/>
        <n v="660"/>
        <n v="128"/>
        <n v="688"/>
        <n v="290"/>
        <n v="1148"/>
        <n v="367"/>
        <n v="566"/>
        <n v="806"/>
        <n v="397"/>
        <n v="42"/>
        <n v="1144"/>
        <n v="741"/>
        <n v="341"/>
        <n v="784"/>
        <n v="1071"/>
        <n v="909"/>
        <n v="481"/>
        <n v="230"/>
        <n v="170"/>
        <n v="203"/>
        <n v="72"/>
        <n v="552"/>
        <n v="177"/>
        <n v="658"/>
        <n v="862"/>
        <n v="1018"/>
        <n v="955"/>
        <n v="233"/>
        <n v="976"/>
        <n v="972"/>
        <n v="1060"/>
        <n v="405"/>
        <n v="616"/>
        <n v="74"/>
        <n v="29"/>
        <n v="868"/>
        <n v="524"/>
        <n v="470"/>
        <n v="471"/>
        <n v="168"/>
        <n v="1066"/>
        <n v="998"/>
        <n v="700"/>
        <n v="103"/>
        <n v="36"/>
        <n v="1002"/>
        <n v="766"/>
        <n v="583"/>
        <n v="151"/>
        <n v="133"/>
        <n v="791"/>
        <n v="916"/>
        <n v="717"/>
        <n v="578"/>
        <n v="886"/>
        <n v="421"/>
        <n v="547"/>
        <n v="1013"/>
        <n v="720"/>
        <n v="110"/>
        <n v="587"/>
        <n v="951"/>
        <n v="967"/>
        <n v="256"/>
        <n v="351"/>
        <n v="331"/>
        <n v="1193"/>
        <n v="746"/>
        <n v="40"/>
        <n v="174"/>
        <n v="743"/>
        <n v="820"/>
        <n v="802"/>
        <n v="1047"/>
        <n v="992"/>
        <n v="317"/>
        <n v="483"/>
        <n v="797"/>
        <n v="910"/>
        <n v="269"/>
        <n v="473"/>
        <n v="194"/>
        <n v="419"/>
        <n v="533"/>
        <n v="1045"/>
        <n v="377"/>
        <n v="352"/>
        <n v="268"/>
        <n v="989"/>
        <n v="20"/>
        <n v="215"/>
        <n v="277"/>
        <n v="729"/>
        <n v="83"/>
        <n v="569"/>
        <n v="347"/>
        <n v="327"/>
        <n v="614"/>
        <n v="924"/>
        <n v="878"/>
        <n v="782"/>
        <n v="129"/>
        <n v="487"/>
        <n v="319"/>
        <n v="932"/>
        <n v="831"/>
        <n v="891"/>
        <n v="869"/>
        <n v="386"/>
        <n v="653"/>
        <n v="925"/>
        <n v="213"/>
        <n v="1253"/>
        <n v="498"/>
        <n v="398"/>
        <n v="33"/>
        <n v="694"/>
        <n v="699"/>
        <n v="3"/>
        <n v="1222"/>
        <n v="1121"/>
        <n v="1198"/>
        <n v="1291"/>
        <n v="908"/>
        <n v="625"/>
        <n v="296"/>
        <n v="810"/>
        <n v="948"/>
        <n v="871"/>
        <n v="937"/>
        <n v="368"/>
        <n v="356"/>
        <n v="1302"/>
        <n v="997"/>
        <n v="499"/>
        <n v="1034"/>
        <n v="506"/>
        <n v="379"/>
        <n v="960"/>
        <n v="346"/>
        <n v="963"/>
        <n v="134"/>
        <n v="776"/>
        <n v="234"/>
        <n v="572"/>
        <n v="1315"/>
        <n v="407"/>
        <n v="719"/>
        <n v="779"/>
        <n v="239"/>
        <n v="1321"/>
        <n v="462"/>
        <n v="905"/>
        <n v="201"/>
        <n v="911"/>
        <n v="629"/>
        <n v="424"/>
        <n v="314"/>
        <n v="770"/>
        <n v="794"/>
        <n v="146"/>
        <n v="938"/>
        <n v="645"/>
        <n v="887"/>
        <n v="731"/>
        <n v="1036"/>
        <n v="615"/>
        <n v="45"/>
        <n v="446"/>
        <n v="917"/>
        <n v="649"/>
        <n v="411"/>
        <n v="365"/>
        <n v="896"/>
        <n v="412"/>
        <n v="633"/>
        <n v="803"/>
        <n v="62"/>
        <n v="80"/>
        <n v="895"/>
        <n v="554"/>
        <n v="1187"/>
        <n v="630"/>
        <n v="156"/>
        <n v="251"/>
        <n v="684"/>
        <n v="994"/>
        <n v="773"/>
        <n v="523"/>
        <n v="106"/>
        <n v="493"/>
        <n v="480"/>
        <n v="1043"/>
        <n v="298"/>
        <n v="431"/>
        <n v="655"/>
        <n v="502"/>
        <n v="550"/>
        <n v="81"/>
        <n v="334"/>
        <n v="668"/>
        <n v="576"/>
        <n v="357"/>
        <n v="273"/>
        <n v="691"/>
        <n v="1146"/>
        <n v="647"/>
        <n v="577"/>
        <n v="1073"/>
        <n v="740"/>
        <n v="944"/>
        <n v="1016"/>
        <n v="845"/>
        <n v="674"/>
        <n v="838"/>
        <n v="1299"/>
        <n v="1319"/>
        <n v="750"/>
        <n v="651"/>
        <n v="236"/>
        <n v="224"/>
        <n v="1061"/>
        <n v="631"/>
        <n v="1309"/>
        <n v="1020"/>
        <n v="777"/>
        <n v="622"/>
        <n v="242"/>
        <n v="520"/>
        <n v="232"/>
        <n v="287"/>
        <n v="785"/>
        <n v="1049"/>
        <n v="85"/>
        <n v="1241"/>
        <n v="56"/>
        <n v="936"/>
        <n v="428"/>
        <n v="202"/>
        <n v="5"/>
        <n v="297"/>
        <n v="1267"/>
        <n v="914"/>
        <n v="866"/>
        <n v="259"/>
        <n v="435"/>
        <n v="1113"/>
        <n v="885"/>
      </sharedItems>
    </cacheField>
    <cacheField name="Holding cost" numFmtId="164">
      <sharedItems containsSemiMixedTypes="0" containsString="0" containsNumber="1" minValue="212.64" maxValue="686078.64" count="414">
        <n v="40647.9"/>
        <n v="121996.95000000001"/>
        <n v="81901.05"/>
        <n v="79057.649999999994"/>
        <n v="53178.84"/>
        <n v="212957.55000000002"/>
        <n v="347507.16"/>
        <n v="28818.84"/>
        <n v="18367.47"/>
        <n v="11531"/>
        <n v="18489.239999999998"/>
        <n v="12567.17"/>
        <n v="64952.639999999999"/>
        <n v="686078.64"/>
        <n v="53075.9"/>
        <n v="12915.9"/>
        <n v="210317.99999999997"/>
        <n v="192339.65"/>
        <n v="116287.59999999999"/>
        <n v="62337.950000000004"/>
        <n v="398218.7"/>
        <n v="11844"/>
        <n v="89505.040000000008"/>
        <n v="4849.24"/>
        <n v="37332.400000000001"/>
        <n v="167015.51999999999"/>
        <n v="35269.17"/>
        <n v="124372.04"/>
        <n v="45176.3"/>
        <n v="169534.84"/>
        <n v="9344.44"/>
        <n v="11428.300000000001"/>
        <n v="169341"/>
        <n v="16107.179999999998"/>
        <n v="218678.46"/>
        <n v="27208.400000000001"/>
        <n v="33414.630000000005"/>
        <n v="290360"/>
        <n v="185398.80000000002"/>
        <n v="315130.05"/>
        <n v="185565.22"/>
        <n v="126817.40000000001"/>
        <n v="261064.32000000001"/>
        <n v="283719.26999999996"/>
        <n v="66530.5"/>
        <n v="82549.959999999992"/>
        <n v="44162.67"/>
        <n v="11792.42"/>
        <n v="209059.20000000001"/>
        <n v="8937"/>
        <n v="60038.46"/>
        <n v="27688.7"/>
        <n v="123992.63999999998"/>
        <n v="104056.37000000001"/>
        <n v="138417.81000000003"/>
        <n v="144351.53999999998"/>
        <n v="53178.96"/>
        <n v="189120.50999999998"/>
        <n v="186481.96"/>
        <n v="46091.759999999995"/>
        <n v="263402.58"/>
        <n v="171580.1"/>
        <n v="192398.8"/>
        <n v="90207"/>
        <n v="56435.329999999994"/>
        <n v="162924.96"/>
        <n v="348652"/>
        <n v="79047.600000000006"/>
        <n v="5466.5300000000007"/>
        <n v="1941.52"/>
        <n v="101641.85999999999"/>
        <n v="34834.28"/>
        <n v="279377.13"/>
        <n v="295331.59999999998"/>
        <n v="131757.35"/>
        <n v="21002.5"/>
        <n v="112676.6"/>
        <n v="15009.62"/>
        <n v="179678.71"/>
        <n v="7581.42"/>
        <n v="12784.33"/>
        <n v="309259.72000000003"/>
        <n v="314204"/>
        <n v="47440.5"/>
        <n v="164751.84"/>
        <n v="421674.48000000004"/>
        <n v="23138.1"/>
        <n v="378270.15"/>
        <n v="413310.8"/>
        <n v="160137"/>
        <n v="61503.57"/>
        <n v="275698.2"/>
        <n v="34764.57"/>
        <n v="60981.25"/>
        <n v="116466"/>
        <n v="154763.1"/>
        <n v="55208.299999999996"/>
        <n v="139966.45000000001"/>
        <n v="315809.84999999998"/>
        <n v="227103.00000000003"/>
        <n v="230350.85"/>
        <n v="190638.07999999999"/>
        <n v="139215.78"/>
        <n v="431076.00999999995"/>
        <n v="102632.7"/>
        <n v="121108"/>
        <n v="72720"/>
        <n v="15023.580000000002"/>
        <n v="94855.200000000012"/>
        <n v="36515.700000000004"/>
        <n v="236588.08000000002"/>
        <n v="338140.94"/>
        <n v="124175.38999999998"/>
        <n v="407577.94"/>
        <n v="314605.01"/>
        <n v="52508.399999999994"/>
        <n v="87914.71"/>
        <n v="5791.68"/>
        <n v="69663.09"/>
        <n v="17625"/>
        <n v="122854.5"/>
        <n v="4727.3599999999997"/>
        <n v="247594.32"/>
        <n v="185025.33000000002"/>
        <n v="131965.57"/>
        <n v="72301.95"/>
        <n v="133111.54999999999"/>
        <n v="17979.830000000002"/>
        <n v="116999.76"/>
        <n v="477707.2"/>
        <n v="312769.70999999996"/>
        <n v="95407.2"/>
        <n v="93450.9"/>
        <n v="54807.829999999994"/>
        <n v="130637.56000000001"/>
        <n v="36114.65"/>
        <n v="240193.36000000002"/>
        <n v="335600.72000000003"/>
        <n v="61148.979999999996"/>
        <n v="49721.96"/>
        <n v="142511.26999999999"/>
        <n v="78273.87"/>
        <n v="267402.42"/>
        <n v="230695.13"/>
        <n v="199921.91999999998"/>
        <n v="81332.22"/>
        <n v="283463.95"/>
        <n v="95135.040000000008"/>
        <n v="84831.01"/>
        <n v="86984.04"/>
        <n v="88465.51999999999"/>
        <n v="430099.47"/>
        <n v="25710.52"/>
        <n v="101150.40000000001"/>
        <n v="143950.79"/>
        <n v="61115.97"/>
        <n v="143386.73000000001"/>
        <n v="223018.96"/>
        <n v="229372.02"/>
        <n v="250808.58"/>
        <n v="35041.340000000004"/>
        <n v="367305.39999999997"/>
        <n v="188597.79"/>
        <n v="156442.32"/>
        <n v="168942.84"/>
        <n v="72941.22"/>
        <n v="173234.59999999998"/>
        <n v="221765.99999999997"/>
        <n v="18534.25"/>
        <n v="213285.6"/>
        <n v="23271.68"/>
        <n v="201542.72"/>
        <n v="78060.17"/>
        <n v="99484.5"/>
        <n v="231505.68"/>
        <n v="143152.01999999999"/>
        <n v="165804.04"/>
        <n v="125534.5"/>
        <n v="242328.14"/>
        <n v="191608.08"/>
        <n v="70262.64"/>
        <n v="7809.06"/>
        <n v="457451.28"/>
        <n v="68483.22"/>
        <n v="13991.23"/>
        <n v="221017.44000000003"/>
        <n v="270470.33999999997"/>
        <n v="102234"/>
        <n v="67311.63"/>
        <n v="372199.13999999996"/>
        <n v="53564.159999999996"/>
        <n v="33977.899999999994"/>
        <n v="59239.729999999996"/>
        <n v="1837.44"/>
        <n v="82144"/>
        <n v="45266.97"/>
        <n v="29481.119999999999"/>
        <n v="20021.04"/>
        <n v="47685.570000000007"/>
        <n v="145108.74"/>
        <n v="82303.760000000009"/>
        <n v="239433.59999999998"/>
        <n v="10705.550000000001"/>
        <n v="46986.78"/>
        <n v="434222.39999999997"/>
        <n v="204061.68"/>
        <n v="412382.4"/>
        <n v="66399.75"/>
        <n v="149688"/>
        <n v="3811"/>
        <n v="1493.5"/>
        <n v="195039.59999999998"/>
        <n v="159383.1"/>
        <n v="252175"/>
        <n v="226840.8"/>
        <n v="152834.79"/>
        <n v="13692"/>
        <n v="415803.96"/>
        <n v="224250.59999999998"/>
        <n v="146958"/>
        <n v="42238.239999999998"/>
        <n v="11633.76"/>
        <n v="284898.65999999997"/>
        <n v="71192.039999999994"/>
        <n v="134667.17000000001"/>
        <n v="23121.119999999999"/>
        <n v="42980.280000000006"/>
        <n v="166062.54"/>
        <n v="189053.24"/>
        <n v="310345.60000000003"/>
        <n v="167139.87"/>
        <n v="20964.060000000001"/>
        <n v="306113"/>
        <n v="64307.75"/>
        <n v="134983.19"/>
        <n v="233364.81"/>
        <n v="112140"/>
        <n v="111208.02"/>
        <n v="46513.5"/>
        <n v="115357.24"/>
        <n v="467996.61"/>
        <n v="23710.84"/>
        <n v="44172.800000000003"/>
        <n v="26546.129999999997"/>
        <n v="142412.75"/>
        <n v="488485.77999999997"/>
        <n v="71228.08"/>
        <n v="6178.68"/>
        <n v="9214.7999999999993"/>
        <n v="85627.14"/>
        <n v="208270.33"/>
        <n v="208351.66"/>
        <n v="198763.47"/>
        <n v="169239.8"/>
        <n v="59861.279999999999"/>
        <n v="299567.64"/>
        <n v="321894.08"/>
        <n v="40763.03"/>
        <n v="86665.32"/>
        <n v="5000"/>
        <n v="170422.51"/>
        <n v="48331.92"/>
        <n v="130976.3"/>
        <n v="131102.53"/>
        <n v="104821.53000000001"/>
        <n v="154808.64000000001"/>
        <n v="12879.66"/>
        <n v="102516.73"/>
        <n v="40310.79"/>
        <n v="53848.85"/>
        <n v="55694.21"/>
        <n v="78006.720000000001"/>
        <n v="229409.82"/>
        <n v="87416.24"/>
        <n v="232058.96"/>
        <n v="5837.4"/>
        <n v="22575.5"/>
        <n v="9394.8599999999988"/>
        <n v="104924.97"/>
        <n v="27072.940000000002"/>
        <n v="139217.22999999998"/>
        <n v="124718.74"/>
        <n v="29287.800000000003"/>
        <n v="65493.119999999995"/>
        <n v="127029.04000000001"/>
        <n v="112492.13"/>
        <n v="23902.670000000002"/>
        <n v="264995.56"/>
        <n v="129428.25"/>
        <n v="179679.06"/>
        <n v="26197.02"/>
        <n v="312335.98000000004"/>
        <n v="61482.080000000002"/>
        <n v="15083.28"/>
        <n v="92850.069999999992"/>
        <n v="22116.5"/>
        <n v="397981.25"/>
        <n v="43961.07"/>
        <n v="279406.47000000003"/>
        <n v="29277.42"/>
        <n v="65327.719999999994"/>
        <n v="5601.0899999999992"/>
        <n v="148398.02000000002"/>
        <n v="54207.45"/>
        <n v="77705.099999999991"/>
        <n v="212.64"/>
        <n v="71841.38"/>
        <n v="477658.10000000003"/>
        <n v="564449.68000000005"/>
        <n v="39233.49"/>
        <n v="314288.46000000002"/>
        <n v="304570.44"/>
        <n v="218612.49999999997"/>
        <n v="166312.80000000002"/>
        <n v="5391.97"/>
        <n v="62815.5"/>
        <n v="191173.68"/>
        <n v="204371.44"/>
        <n v="166203.9"/>
        <n v="77733.51999999999"/>
        <n v="150681.28"/>
        <n v="54379"/>
        <n v="340817.10000000003"/>
        <n v="421626.66"/>
        <n v="185372.21000000002"/>
        <n v="174540.21999999997"/>
        <n v="508696.98000000004"/>
        <n v="65066.54"/>
        <n v="23577.59"/>
        <n v="221750.40000000002"/>
        <n v="84655.819999999992"/>
        <n v="403477.74"/>
        <n v="92202.72"/>
        <n v="133898.80000000002"/>
        <n v="52025.299999999996"/>
        <n v="137125.96"/>
        <n v="53886.69"/>
        <n v="34821"/>
        <n v="212955.45"/>
        <n v="81332.679999999993"/>
        <n v="36548.97"/>
        <n v="538597.69999999995"/>
        <n v="116450.84"/>
        <n v="294488.01999999996"/>
        <n v="272478.62"/>
        <n v="14432"/>
        <n v="28811.399999999998"/>
        <n v="78390"/>
        <n v="23795.32"/>
        <n v="96628"/>
        <n v="16429.48"/>
        <n v="153365.84"/>
        <n v="75654.320000000007"/>
        <n v="44233"/>
        <n v="29183.16"/>
        <n v="32144"/>
        <n v="365110.9"/>
        <n v="39832.710000000006"/>
        <n v="358538.64"/>
        <n v="59633.7"/>
        <n v="87177.72"/>
        <n v="291256.2"/>
        <n v="105212.83"/>
        <n v="140484.45000000001"/>
        <n v="17552.7"/>
        <n v="153441.84"/>
        <n v="51003.54"/>
        <n v="181921.19"/>
        <n v="82483.59"/>
        <n v="85643.599999999991"/>
        <n v="378873.60000000003"/>
        <n v="174620.6"/>
        <n v="100217.92"/>
        <n v="208516.44"/>
        <n v="22879.859999999997"/>
        <n v="6636.7999999999993"/>
        <n v="164458.85"/>
        <n v="185503.5"/>
        <n v="189920.25"/>
        <n v="267412.71999999997"/>
        <n v="13955.6"/>
        <n v="10054.799999999999"/>
        <n v="111791.26000000001"/>
        <n v="20643.95"/>
        <n v="85724.800000000003"/>
        <n v="92515.5"/>
        <n v="1950.3999999999999"/>
        <n v="123748.8"/>
        <n v="342625.5"/>
        <n v="62723.039999999994"/>
        <n v="213647.9"/>
        <n v="38082.299999999996"/>
        <n v="18970.2"/>
        <n v="160085.44999999998"/>
        <n v="187247.08"/>
        <n v="79500.719999999987"/>
        <n v="64221.54"/>
        <n v="156649.73000000001"/>
        <n v="15537.04"/>
        <n v="162136.24"/>
        <n v="35298"/>
        <n v="150360.32000000001"/>
        <n v="395559.27999999997"/>
        <n v="36969.4"/>
        <n v="97514.32"/>
        <n v="18809.52"/>
        <n v="55271.199999999997"/>
        <n v="208083.32"/>
        <n v="225867.95"/>
        <n v="31186.54"/>
        <n v="123524.79999999999"/>
        <n v="113573.8"/>
        <n v="262166.07999999996"/>
        <n v="13115.199999999999"/>
      </sharedItems>
    </cacheField>
    <cacheField name="Material ID" numFmtId="0">
      <sharedItems count="100">
        <s v="M97"/>
        <s v="M28"/>
        <s v="M81"/>
        <s v="M9"/>
        <s v="M84"/>
        <s v="M75"/>
        <s v="M49"/>
        <s v="M59"/>
        <s v="M43"/>
        <s v="M100"/>
        <s v="M58"/>
        <s v="M93"/>
        <s v="M35"/>
        <s v="M14"/>
        <s v="M3"/>
        <s v="M55"/>
        <s v="M67"/>
        <s v="M38"/>
        <s v="M66"/>
        <s v="M50"/>
        <s v="M87"/>
        <s v="M73"/>
        <s v="M69"/>
        <s v="M39"/>
        <s v="M88"/>
        <s v="M71"/>
        <s v="M13"/>
        <s v="M40"/>
        <s v="M42"/>
        <s v="M25"/>
        <s v="M34"/>
        <s v="M54"/>
        <s v="M98"/>
        <s v="M96"/>
        <s v="M18"/>
        <s v="M53"/>
        <s v="M29"/>
        <s v="M37"/>
        <s v="M52"/>
        <s v="M60"/>
        <s v="M63"/>
        <s v="M89"/>
        <s v="M85"/>
        <s v="M11"/>
        <s v="M41"/>
        <s v="M46"/>
        <s v="M86"/>
        <s v="M33"/>
        <s v="M90"/>
        <s v="M61"/>
        <s v="M79"/>
        <s v="M91"/>
        <s v="M32"/>
        <s v="M99"/>
        <s v="M68"/>
        <s v="M56"/>
        <s v="M80"/>
        <s v="M76"/>
        <s v="M95"/>
        <s v="M78"/>
        <s v="M12"/>
        <s v="M21"/>
        <s v="M20"/>
        <s v="M1"/>
        <s v="M4"/>
        <s v="M72"/>
        <s v="M30"/>
        <s v="M24"/>
        <s v="M51"/>
        <s v="M83"/>
        <s v="M77"/>
        <s v="M70"/>
        <s v="M16"/>
        <s v="M48"/>
        <s v="M65"/>
        <s v="M64"/>
        <s v="M44"/>
        <s v="M6"/>
        <s v="M57"/>
        <s v="M10"/>
        <s v="M82"/>
        <s v="M36"/>
        <s v="M17"/>
        <s v="M7"/>
        <s v="M47"/>
        <s v="M5"/>
        <s v="M23"/>
        <s v="M31"/>
        <s v="M94"/>
        <s v="M8"/>
        <s v="M74"/>
        <s v="M45"/>
        <s v="M15"/>
        <s v="M22"/>
        <s v="M62"/>
        <s v="M26"/>
        <s v="M92"/>
        <s v="M2"/>
        <s v="M27"/>
        <s v="M19"/>
      </sharedItems>
    </cacheField>
    <cacheField name="Material Category" numFmtId="0">
      <sharedItems count="5">
        <s v="Metal"/>
        <s v="Plastic"/>
        <s v="Fabric"/>
        <s v="Composite"/>
        <s v="Chemical"/>
      </sharedItems>
    </cacheField>
    <cacheField name="Months (Inventory Date)" numFmtId="0" databaseField="0">
      <fieldGroup base="2">
        <rangePr groupBy="months" startDate="2023-01-01T00:00:00" endDate="2024-01-02T00:00:00"/>
        <groupItems count="14">
          <s v="&lt;01-01-2023"/>
          <s v="Jan"/>
          <s v="Feb"/>
          <s v="Mar"/>
          <s v="Apr"/>
          <s v="May"/>
          <s v="Jun"/>
          <s v="Jul"/>
          <s v="Aug"/>
          <s v="Sep"/>
          <s v="Oct"/>
          <s v="Nov"/>
          <s v="Dec"/>
          <s v="&gt;02-01-2024"/>
        </groupItems>
      </fieldGroup>
    </cacheField>
    <cacheField name="Quarters (Inventory Date)" numFmtId="0" databaseField="0">
      <fieldGroup base="2">
        <rangePr groupBy="quarters" startDate="2023-01-01T00:00:00" endDate="2024-01-02T00:00:00"/>
        <groupItems count="6">
          <s v="&lt;01-01-2023"/>
          <s v="Qtr1"/>
          <s v="Qtr2"/>
          <s v="Qtr3"/>
          <s v="Qtr4"/>
          <s v="&gt;02-01-2024"/>
        </groupItems>
      </fieldGroup>
    </cacheField>
    <cacheField name="Years (Inventory Date)" numFmtId="0" databaseField="0">
      <fieldGroup base="2">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203757451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ash Kadu" refreshedDate="45911.666375347224" createdVersion="8" refreshedVersion="8" minRefreshableVersion="3" recordCount="500" xr:uid="{D46C1BAA-D881-4BFB-BC3C-66A9F3AAC22B}">
  <cacheSource type="worksheet">
    <worksheetSource ref="C1:AI501" sheet="Sheet1"/>
  </cacheSource>
  <cacheFields count="35">
    <cacheField name="Order Date" numFmtId="14">
      <sharedItems containsSemiMixedTypes="0" containsNonDate="0" containsDate="1" containsString="0" minDate="2023-01-01T00:00:00" maxDate="2023-12-31T00:00:00"/>
    </cacheField>
    <cacheField name="Delivery Date" numFmtId="14">
      <sharedItems containsSemiMixedTypes="0" containsNonDate="0" containsDate="1" containsString="0" minDate="2023-01-06T00:00:00" maxDate="2024-01-13T00:00:00"/>
    </cacheField>
    <cacheField name="Delivery Lead Time" numFmtId="0">
      <sharedItems containsSemiMixedTypes="0" containsString="0" containsNumber="1" containsInteger="1" minValue="1" maxValue="20"/>
    </cacheField>
    <cacheField name="Delivered Quantity" numFmtId="0">
      <sharedItems containsSemiMixedTypes="0" containsString="0" containsNumber="1" containsInteger="1" minValue="50" maxValue="500"/>
    </cacheField>
    <cacheField name="Rejection Qty" numFmtId="0">
      <sharedItems containsSemiMixedTypes="0" containsString="0" containsNumber="1" containsInteger="1" minValue="0" maxValue="20"/>
    </cacheField>
    <cacheField name="Unit Cost" numFmtId="0">
      <sharedItems containsSemiMixedTypes="0" containsString="0" containsNumber="1" minValue="10.33" maxValue="499.95"/>
    </cacheField>
    <cacheField name="Inventory ID" numFmtId="0">
      <sharedItems/>
    </cacheField>
    <cacheField name="Inventory Material ID" numFmtId="0">
      <sharedItems/>
    </cacheField>
    <cacheField name="Inventory Date" numFmtId="14">
      <sharedItems containsSemiMixedTypes="0" containsNonDate="0" containsDate="1" containsString="0" minDate="2023-01-01T00:00:00" maxDate="2024-01-02T00:00:00"/>
    </cacheField>
    <cacheField name="Opening Stock" numFmtId="0">
      <sharedItems containsSemiMixedTypes="0" containsString="0" containsNumber="1" containsInteger="1" minValue="102" maxValue="999"/>
    </cacheField>
    <cacheField name="Recevied Stock" numFmtId="0">
      <sharedItems containsMixedTypes="1" containsNumber="1" containsInteger="1" minValue="0" maxValue="499"/>
    </cacheField>
    <cacheField name="Issued Stock" numFmtId="0">
      <sharedItems containsSemiMixedTypes="0" containsString="0" containsNumber="1" containsInteger="1" minValue="0" maxValue="498"/>
    </cacheField>
    <cacheField name="Closing Stock" numFmtId="0">
      <sharedItems containsSemiMixedTypes="0" containsString="0" containsNumber="1" containsInteger="1" minValue="3" maxValue="1431"/>
    </cacheField>
    <cacheField name="Holding cost" numFmtId="165">
      <sharedItems containsSemiMixedTypes="0" containsString="0" containsNumber="1" minValue="212.64" maxValue="686078.64"/>
    </cacheField>
    <cacheField name="Material ID" numFmtId="0">
      <sharedItems count="100">
        <s v="M97"/>
        <s v="M28"/>
        <s v="M81"/>
        <s v="M9"/>
        <s v="M84"/>
        <s v="M75"/>
        <s v="M49"/>
        <s v="M59"/>
        <s v="M43"/>
        <s v="M100"/>
        <s v="M58"/>
        <s v="M93"/>
        <s v="M35"/>
        <s v="M14"/>
        <s v="M3"/>
        <s v="M55"/>
        <s v="M67"/>
        <s v="M38"/>
        <s v="M66"/>
        <s v="M50"/>
        <s v="M87"/>
        <s v="M73"/>
        <s v="M69"/>
        <s v="M39"/>
        <s v="M88"/>
        <s v="M71"/>
        <s v="M13"/>
        <s v="M40"/>
        <s v="M42"/>
        <s v="M25"/>
        <s v="M34"/>
        <s v="M54"/>
        <s v="M98"/>
        <s v="M96"/>
        <s v="M18"/>
        <s v="M53"/>
        <s v="M29"/>
        <s v="M37"/>
        <s v="M52"/>
        <s v="M60"/>
        <s v="M63"/>
        <s v="M89"/>
        <s v="M85"/>
        <s v="M11"/>
        <s v="M41"/>
        <s v="M46"/>
        <s v="M86"/>
        <s v="M33"/>
        <s v="M90"/>
        <s v="M61"/>
        <s v="M79"/>
        <s v="M91"/>
        <s v="M32"/>
        <s v="M99"/>
        <s v="M68"/>
        <s v="M56"/>
        <s v="M80"/>
        <s v="M76"/>
        <s v="M95"/>
        <s v="M78"/>
        <s v="M12"/>
        <s v="M21"/>
        <s v="M20"/>
        <s v="M1"/>
        <s v="M4"/>
        <s v="M72"/>
        <s v="M30"/>
        <s v="M24"/>
        <s v="M51"/>
        <s v="M83"/>
        <s v="M77"/>
        <s v="M70"/>
        <s v="M16"/>
        <s v="M48"/>
        <s v="M65"/>
        <s v="M64"/>
        <s v="M44"/>
        <s v="M6"/>
        <s v="M57"/>
        <s v="M10"/>
        <s v="M82"/>
        <s v="M36"/>
        <s v="M17"/>
        <s v="M7"/>
        <s v="M47"/>
        <s v="M5"/>
        <s v="M23"/>
        <s v="M31"/>
        <s v="M94"/>
        <s v="M8"/>
        <s v="M74"/>
        <s v="M45"/>
        <s v="M15"/>
        <s v="M22"/>
        <s v="M62"/>
        <s v="M26"/>
        <s v="M92"/>
        <s v="M2"/>
        <s v="M27"/>
        <s v="M19"/>
      </sharedItems>
    </cacheField>
    <cacheField name="Material Category" numFmtId="0">
      <sharedItems count="5">
        <s v="Metal"/>
        <s v="Plastic"/>
        <s v="Fabric"/>
        <s v="Composite"/>
        <s v="Chemical"/>
      </sharedItems>
    </cacheField>
    <cacheField name="usage ID" numFmtId="0">
      <sharedItems count="500">
        <s v="U3410"/>
        <s v="U3124"/>
        <s v="U3154"/>
        <s v="U3231"/>
        <s v="U3316"/>
        <s v="U3347"/>
        <s v="U3293"/>
        <s v="U3024"/>
        <s v="U3044"/>
        <s v="U3343"/>
        <s v="U3408"/>
        <s v="U3073"/>
        <s v="U3264"/>
        <s v="U3361"/>
        <s v="U3448"/>
        <s v="U3372"/>
        <s v="U3392"/>
        <s v="U3096"/>
        <s v="U3125"/>
        <s v="U3268"/>
        <s v="U3351"/>
        <s v="U3070"/>
        <s v="U3107"/>
        <s v="U3256"/>
        <s v="U3364"/>
        <s v="U3365"/>
        <s v="U3465"/>
        <s v="U3495"/>
        <s v="U3090"/>
        <s v="U3119"/>
        <s v="U3496"/>
        <s v="U3050"/>
        <s v="U3100"/>
        <s v="U3299"/>
        <s v="U3097"/>
        <s v="U3104"/>
        <s v="U3307"/>
        <s v="U3138"/>
        <s v="U3223"/>
        <s v="U3437"/>
        <s v="U3451"/>
        <s v="U3476"/>
        <s v="U3494"/>
        <s v="U3041"/>
        <s v="U3313"/>
        <s v="U3170"/>
        <s v="U3236"/>
        <s v="U3312"/>
        <s v="U3421"/>
        <s v="U3165"/>
        <s v="U3129"/>
        <s v="U3130"/>
        <s v="U3220"/>
        <s v="U3251"/>
        <s v="U3328"/>
        <s v="U3082"/>
        <s v="U3304"/>
        <s v="U3080"/>
        <s v="U3174"/>
        <s v="U3443"/>
        <s v="U3169"/>
        <s v="U3395"/>
        <s v="U3067"/>
        <s v="U3320"/>
        <s v="U3266"/>
        <s v="U3414"/>
        <s v="U3142"/>
        <s v="U3150"/>
        <s v="U3179"/>
        <s v="U3242"/>
        <s v="U3409"/>
        <s v="U3461"/>
        <s v="U3095"/>
        <s v="U3115"/>
        <s v="U3149"/>
        <s v="U3456"/>
        <s v="U3277"/>
        <s v="U3040"/>
        <s v="U3032"/>
        <s v="U3272"/>
        <s v="U3357"/>
        <s v="U3434"/>
        <s v="U3297"/>
        <s v="U3389"/>
        <s v="U3198"/>
        <s v="U3230"/>
        <s v="U3009"/>
        <s v="U3338"/>
        <s v="U3406"/>
        <s v="U3197"/>
        <s v="U3228"/>
        <s v="U3257"/>
        <s v="U3026"/>
        <s v="U3118"/>
        <s v="U3253"/>
        <s v="U3111"/>
        <s v="U3229"/>
        <s v="U3419"/>
        <s v="U3294"/>
        <s v="U3348"/>
        <s v="U3439"/>
        <s v="U3473"/>
        <s v="U3091"/>
        <s v="U3141"/>
        <s v="U3167"/>
        <s v="U3290"/>
        <s v="U3027"/>
        <s v="U3113"/>
        <s v="U3280"/>
        <s v="U3345"/>
        <s v="U3444"/>
        <s v="U3021"/>
        <s v="U3187"/>
        <s v="U3309"/>
        <s v="U3086"/>
        <s v="U3039"/>
        <s v="U3336"/>
        <s v="U3352"/>
        <s v="U3194"/>
        <s v="U3216"/>
        <s v="U3004"/>
        <s v="U3206"/>
        <s v="U3018"/>
        <s v="U3030"/>
        <s v="U3062"/>
        <s v="U3322"/>
        <s v="U3193"/>
        <s v="U3292"/>
        <s v="U3160"/>
        <s v="U3089"/>
        <s v="U3423"/>
        <s v="U3466"/>
        <s v="U3416"/>
        <s v="U3146"/>
        <s v="U3188"/>
        <s v="U3022"/>
        <s v="U3282"/>
        <s v="U3289"/>
        <s v="U3042"/>
        <s v="U3181"/>
        <s v="U3432"/>
        <s v="U3001"/>
        <s v="U3121"/>
        <s v="U3182"/>
        <s v="U3209"/>
        <s v="U3218"/>
        <s v="U3267"/>
        <s v="U3436"/>
        <s v="U3449"/>
        <s v="U3031"/>
        <s v="U3214"/>
        <s v="U3447"/>
        <s v="U3145"/>
        <s v="U3281"/>
        <s v="U3412"/>
        <s v="U3442"/>
        <s v="U3106"/>
        <s v="U3186"/>
        <s v="U3261"/>
        <s v="U3243"/>
        <s v="U3333"/>
        <s v="U3204"/>
        <s v="U3213"/>
        <s v="U3453"/>
        <s v="U3036"/>
        <s v="U3212"/>
        <s v="U3098"/>
        <s v="U3099"/>
        <s v="U3424"/>
        <s v="U3000"/>
        <s v="U3071"/>
        <s v="U3422"/>
        <s v="U3185"/>
        <s v="U3265"/>
        <s v="U3057"/>
        <s v="U3314"/>
        <s v="U3092"/>
        <s v="U3177"/>
        <s v="U3258"/>
        <s v="U3384"/>
        <s v="U3457"/>
        <s v="U3362"/>
        <s v="U3478"/>
        <s v="U3020"/>
        <s v="U3284"/>
        <s v="U3088"/>
        <s v="U3048"/>
        <s v="U3407"/>
        <s v="U3248"/>
        <s v="U3474"/>
        <s v="U3017"/>
        <s v="U3302"/>
        <s v="U3331"/>
        <s v="U3481"/>
        <s v="U3325"/>
        <s v="U3382"/>
        <s v="U3278"/>
        <s v="U3184"/>
        <s v="U3271"/>
        <s v="U3279"/>
        <s v="U3291"/>
        <s v="U3367"/>
        <s v="U3401"/>
        <s v="U3441"/>
        <s v="U3455"/>
        <s v="U3399"/>
        <s v="U3458"/>
        <s v="U3074"/>
        <s v="U3101"/>
        <s v="U3056"/>
        <s v="U3083"/>
        <s v="U3359"/>
        <s v="U3450"/>
        <s v="U3195"/>
        <s v="U3326"/>
        <s v="U3393"/>
        <s v="U3446"/>
        <s v="U3238"/>
        <s v="U3454"/>
        <s v="U3467"/>
        <s v="U3497"/>
        <s v="U3247"/>
        <s v="U3477"/>
        <s v="U3233"/>
        <s v="U3283"/>
        <s v="U3430"/>
        <s v="U3211"/>
        <s v="U3225"/>
        <s v="U3327"/>
        <s v="U3159"/>
        <s v="U3168"/>
        <s v="U3232"/>
        <s v="U3370"/>
        <s v="U3459"/>
        <s v="U3323"/>
        <s v="U3490"/>
        <s v="U3151"/>
        <s v="U3189"/>
        <s v="U3240"/>
        <s v="U3203"/>
        <s v="U3296"/>
        <s v="U3301"/>
        <s v="U3350"/>
        <s v="U3237"/>
        <s v="U3342"/>
        <s v="U3015"/>
        <s v="U3262"/>
        <s v="U3349"/>
        <s v="U3065"/>
        <s v="U3103"/>
        <s v="U3411"/>
        <s v="U3087"/>
        <s v="U3116"/>
        <s v="U3136"/>
        <s v="U3255"/>
        <s v="U3463"/>
        <s v="U3049"/>
        <s v="U3052"/>
        <s v="U3337"/>
        <s v="U3390"/>
        <s v="U3483"/>
        <s v="U3117"/>
        <s v="U3344"/>
        <s v="U3332"/>
        <s v="U3378"/>
        <s v="U3076"/>
        <s v="U3011"/>
        <s v="U3398"/>
        <s v="U3043"/>
        <s v="U3317"/>
        <s v="U3034"/>
        <s v="U3355"/>
        <s v="U3462"/>
        <s v="U3133"/>
        <s v="U3405"/>
        <s v="U3094"/>
        <s v="U3023"/>
        <s v="U3274"/>
        <s v="U3346"/>
        <s v="U3413"/>
        <s v="U3158"/>
        <s v="U3306"/>
        <s v="U3354"/>
        <s v="U3066"/>
        <s v="U3081"/>
        <s v="U3102"/>
        <s v="U3180"/>
        <s v="U3224"/>
        <s v="U3369"/>
        <s v="U3482"/>
        <s v="U3356"/>
        <s v="U3396"/>
        <s v="U3431"/>
        <s v="U3114"/>
        <s v="U3208"/>
        <s v="U3269"/>
        <s v="U3003"/>
        <s v="U3013"/>
        <s v="U3163"/>
        <s v="U3215"/>
        <s v="U3475"/>
        <s v="U3127"/>
        <s v="U3319"/>
        <s v="U3433"/>
        <s v="U3093"/>
        <s v="U3335"/>
        <s v="U3415"/>
        <s v="U3417"/>
        <s v="U3402"/>
        <s v="U3315"/>
        <s v="U3334"/>
        <s v="U3486"/>
        <s v="U3069"/>
        <s v="U3155"/>
        <s v="U3176"/>
        <s v="U3254"/>
        <s v="U3005"/>
        <s v="U3310"/>
        <s v="U3029"/>
        <s v="U3051"/>
        <s v="U3156"/>
        <s v="U3157"/>
        <s v="U3363"/>
        <s v="U3339"/>
        <s v="U3383"/>
        <s v="U3397"/>
        <s v="U3128"/>
        <s v="U3143"/>
        <s v="U3425"/>
        <s v="U3488"/>
        <s v="U3152"/>
        <s v="U3191"/>
        <s v="U3311"/>
        <s v="U3428"/>
        <s v="U3480"/>
        <s v="U3219"/>
        <s v="U3324"/>
        <s v="U3329"/>
        <s v="U3173"/>
        <s v="U3178"/>
        <s v="U3192"/>
        <s v="U3207"/>
        <s v="U3028"/>
        <s v="U3227"/>
        <s v="U3295"/>
        <s v="U3404"/>
        <s v="U3426"/>
        <s v="U3492"/>
        <s v="U3109"/>
        <s v="U3161"/>
        <s v="U3373"/>
        <s v="U3033"/>
        <s v="U3122"/>
        <s v="U3321"/>
        <s v="U3360"/>
        <s v="U3366"/>
        <s v="U3144"/>
        <s v="U3259"/>
        <s v="U3140"/>
        <s v="U3305"/>
        <s v="U3375"/>
        <s v="U3394"/>
        <s v="U3200"/>
        <s v="U3286"/>
        <s v="U3002"/>
        <s v="U3059"/>
        <s v="U3061"/>
        <s v="U3079"/>
        <s v="U3012"/>
        <s v="U3217"/>
        <s v="U3263"/>
        <s v="U3171"/>
        <s v="U3485"/>
        <s v="U3068"/>
        <s v="U3241"/>
        <s v="U3429"/>
        <s v="U3078"/>
        <s v="U3275"/>
        <s v="U3134"/>
        <s v="U3226"/>
        <s v="U3019"/>
        <s v="U3123"/>
        <s v="U3403"/>
        <s v="U3300"/>
        <s v="U3479"/>
        <s v="U3491"/>
        <s v="U3199"/>
        <s v="U3172"/>
        <s v="U3420"/>
        <s v="U3252"/>
        <s v="U3287"/>
        <s v="U3374"/>
        <s v="U3222"/>
        <s v="U3400"/>
        <s v="U3053"/>
        <s v="U3196"/>
        <s v="U3239"/>
        <s v="U3376"/>
        <s v="U3385"/>
        <s v="U3445"/>
        <s v="U3270"/>
        <s v="U3162"/>
        <s v="U3245"/>
        <s v="U3489"/>
        <s v="U3006"/>
        <s v="U3464"/>
        <s v="U3469"/>
        <s v="U3484"/>
        <s v="U3058"/>
        <s v="U3246"/>
        <s v="U3440"/>
        <s v="U3379"/>
        <s v="U3038"/>
        <s v="U3234"/>
        <s v="U3288"/>
        <s v="U3377"/>
        <s v="U3386"/>
        <s v="U3008"/>
        <s v="U3025"/>
        <s v="U3112"/>
        <s v="U3135"/>
        <s v="U3499"/>
        <s v="U3190"/>
        <s v="U3368"/>
        <s v="U3084"/>
        <s v="U3202"/>
        <s v="U3470"/>
        <s v="U3139"/>
        <s v="U3435"/>
        <s v="U3060"/>
        <s v="U3493"/>
        <s v="U3077"/>
        <s v="U3260"/>
        <s v="U3249"/>
        <s v="U3330"/>
        <s v="U3054"/>
        <s v="U3147"/>
        <s v="U3298"/>
        <s v="U3132"/>
        <s v="U3250"/>
        <s v="U3276"/>
        <s v="U3472"/>
        <s v="U3014"/>
        <s v="U3153"/>
        <s v="U3072"/>
        <s v="U3427"/>
        <s v="U3016"/>
        <s v="U3075"/>
        <s v="U3285"/>
        <s v="U3055"/>
        <s v="U3108"/>
        <s v="U3353"/>
        <s v="U3471"/>
        <s v="U3318"/>
        <s v="U3037"/>
        <s v="U3210"/>
        <s v="U3235"/>
        <s v="U3387"/>
        <s v="U3126"/>
        <s v="U3452"/>
        <s v="U3221"/>
        <s v="U3303"/>
        <s v="U3460"/>
        <s v="U3010"/>
        <s v="U3046"/>
        <s v="U3064"/>
        <s v="U3045"/>
        <s v="U3468"/>
        <s v="U3388"/>
        <s v="U3487"/>
        <s v="U3105"/>
        <s v="U3137"/>
        <s v="U3244"/>
        <s v="U3498"/>
        <s v="U3047"/>
        <s v="U3063"/>
        <s v="U3175"/>
        <s v="U3438"/>
        <s v="U3035"/>
        <s v="U3110"/>
        <s v="U3358"/>
        <s v="U3007"/>
        <s v="U3340"/>
        <s v="U3183"/>
        <s v="U3308"/>
        <s v="U3085"/>
        <s v="U3205"/>
        <s v="U3341"/>
        <s v="U3371"/>
        <s v="U3381"/>
        <s v="U3120"/>
        <s v="U3148"/>
        <s v="U3380"/>
        <s v="U3164"/>
        <s v="U3418"/>
        <s v="U3166"/>
        <s v="U3273"/>
        <s v="U3131"/>
        <s v="U3201"/>
        <s v="U3391"/>
      </sharedItems>
    </cacheField>
    <cacheField name="Usage material ID" numFmtId="0">
      <sharedItems/>
    </cacheField>
    <cacheField name="Usage Date" numFmtId="14">
      <sharedItems containsSemiMixedTypes="0" containsNonDate="0" containsDate="1" containsString="0" minDate="2023-01-01T00:00:00" maxDate="2024-01-02T00:00:00" count="278">
        <d v="2023-01-04T00:00:00"/>
        <d v="2023-01-08T00:00:00"/>
        <d v="2023-05-07T00:00:00"/>
        <d v="2023-07-13T00:00:00"/>
        <d v="2023-01-26T00:00:00"/>
        <d v="2023-09-30T00:00:00"/>
        <d v="2023-09-25T00:00:00"/>
        <d v="2023-08-22T00:00:00"/>
        <d v="2023-03-21T00:00:00"/>
        <d v="2023-09-23T00:00:00"/>
        <d v="2023-03-11T00:00:00"/>
        <d v="2023-03-25T00:00:00"/>
        <d v="2023-01-01T00:00:00"/>
        <d v="2023-11-23T00:00:00"/>
        <d v="2023-12-26T00:00:00"/>
        <d v="2023-10-09T00:00:00"/>
        <d v="2023-10-16T00:00:00"/>
        <d v="2023-09-10T00:00:00"/>
        <d v="2023-04-05T00:00:00"/>
        <d v="2023-09-27T00:00:00"/>
        <d v="2023-08-12T00:00:00"/>
        <d v="2023-04-07T00:00:00"/>
        <d v="2023-09-29T00:00:00"/>
        <d v="2023-12-12T00:00:00"/>
        <d v="2023-08-23T00:00:00"/>
        <d v="2023-12-01T00:00:00"/>
        <d v="2023-07-21T00:00:00"/>
        <d v="2023-08-13T00:00:00"/>
        <d v="2023-03-17T00:00:00"/>
        <d v="2023-06-26T00:00:00"/>
        <d v="2023-01-17T00:00:00"/>
        <d v="2023-05-29T00:00:00"/>
        <d v="2023-12-25T00:00:00"/>
        <d v="2023-11-25T00:00:00"/>
        <d v="2023-01-29T00:00:00"/>
        <d v="2023-06-12T00:00:00"/>
        <d v="2023-02-17T00:00:00"/>
        <d v="2023-11-01T00:00:00"/>
        <d v="2023-10-04T00:00:00"/>
        <d v="2023-07-07T00:00:00"/>
        <d v="2023-09-06T00:00:00"/>
        <d v="2023-11-16T00:00:00"/>
        <d v="2023-10-20T00:00:00"/>
        <d v="2023-06-09T00:00:00"/>
        <d v="2023-09-13T00:00:00"/>
        <d v="2023-03-06T00:00:00"/>
        <d v="2023-05-21T00:00:00"/>
        <d v="2023-02-01T00:00:00"/>
        <d v="2023-05-03T00:00:00"/>
        <d v="2023-02-20T00:00:00"/>
        <d v="2023-08-05T00:00:00"/>
        <d v="2023-09-04T00:00:00"/>
        <d v="2023-06-16T00:00:00"/>
        <d v="2023-01-22T00:00:00"/>
        <d v="2023-07-12T00:00:00"/>
        <d v="2023-02-06T00:00:00"/>
        <d v="2023-09-17T00:00:00"/>
        <d v="2023-06-11T00:00:00"/>
        <d v="2023-10-06T00:00:00"/>
        <d v="2024-01-01T00:00:00"/>
        <d v="2023-01-27T00:00:00"/>
        <d v="2023-12-23T00:00:00"/>
        <d v="2023-06-04T00:00:00"/>
        <d v="2023-08-11T00:00:00"/>
        <d v="2023-04-04T00:00:00"/>
        <d v="2023-02-22T00:00:00"/>
        <d v="2023-03-04T00:00:00"/>
        <d v="2023-07-15T00:00:00"/>
        <d v="2023-10-03T00:00:00"/>
        <d v="2023-06-07T00:00:00"/>
        <d v="2023-10-01T00:00:00"/>
        <d v="2023-11-14T00:00:00"/>
        <d v="2023-10-13T00:00:00"/>
        <d v="2023-04-30T00:00:00"/>
        <d v="2023-03-08T00:00:00"/>
        <d v="2023-06-15T00:00:00"/>
        <d v="2023-09-01T00:00:00"/>
        <d v="2023-12-19T00:00:00"/>
        <d v="2023-12-06T00:00:00"/>
        <d v="2023-01-21T00:00:00"/>
        <d v="2023-01-09T00:00:00"/>
        <d v="2023-12-20T00:00:00"/>
        <d v="2023-04-09T00:00:00"/>
        <d v="2023-11-22T00:00:00"/>
        <d v="2023-10-11T00:00:00"/>
        <d v="2023-01-11T00:00:00"/>
        <d v="2023-09-19T00:00:00"/>
        <d v="2023-12-04T00:00:00"/>
        <d v="2023-07-17T00:00:00"/>
        <d v="2023-07-24T00:00:00"/>
        <d v="2023-09-26T00:00:00"/>
        <d v="2023-05-18T00:00:00"/>
        <d v="2023-03-23T00:00:00"/>
        <d v="2023-06-14T00:00:00"/>
        <d v="2023-01-12T00:00:00"/>
        <d v="2023-02-21T00:00:00"/>
        <d v="2023-09-05T00:00:00"/>
        <d v="2023-04-01T00:00:00"/>
        <d v="2023-12-03T00:00:00"/>
        <d v="2023-12-17T00:00:00"/>
        <d v="2023-08-15T00:00:00"/>
        <d v="2023-05-17T00:00:00"/>
        <d v="2023-01-05T00:00:00"/>
        <d v="2023-03-20T00:00:00"/>
        <d v="2023-03-09T00:00:00"/>
        <d v="2023-11-24T00:00:00"/>
        <d v="2023-11-02T00:00:00"/>
        <d v="2023-04-17T00:00:00"/>
        <d v="2023-05-05T00:00:00"/>
        <d v="2023-02-19T00:00:00"/>
        <d v="2023-12-07T00:00:00"/>
        <d v="2023-11-29T00:00:00"/>
        <d v="2023-11-05T00:00:00"/>
        <d v="2023-05-09T00:00:00"/>
        <d v="2023-03-27T00:00:00"/>
        <d v="2023-10-30T00:00:00"/>
        <d v="2023-09-12T00:00:00"/>
        <d v="2023-07-31T00:00:00"/>
        <d v="2023-04-22T00:00:00"/>
        <d v="2023-10-26T00:00:00"/>
        <d v="2023-02-27T00:00:00"/>
        <d v="2023-11-13T00:00:00"/>
        <d v="2023-10-02T00:00:00"/>
        <d v="2023-07-14T00:00:00"/>
        <d v="2023-06-03T00:00:00"/>
        <d v="2023-10-23T00:00:00"/>
        <d v="2023-07-02T00:00:00"/>
        <d v="2023-12-16T00:00:00"/>
        <d v="2023-04-24T00:00:00"/>
        <d v="2023-02-09T00:00:00"/>
        <d v="2023-09-09T00:00:00"/>
        <d v="2023-10-05T00:00:00"/>
        <d v="2023-09-08T00:00:00"/>
        <d v="2023-12-29T00:00:00"/>
        <d v="2023-05-08T00:00:00"/>
        <d v="2023-01-31T00:00:00"/>
        <d v="2023-02-26T00:00:00"/>
        <d v="2023-02-18T00:00:00"/>
        <d v="2023-05-26T00:00:00"/>
        <d v="2023-07-22T00:00:00"/>
        <d v="2023-09-02T00:00:00"/>
        <d v="2023-04-12T00:00:00"/>
        <d v="2023-08-19T00:00:00"/>
        <d v="2023-02-10T00:00:00"/>
        <d v="2023-03-18T00:00:00"/>
        <d v="2023-06-28T00:00:00"/>
        <d v="2023-08-16T00:00:00"/>
        <d v="2023-08-01T00:00:00"/>
        <d v="2023-12-24T00:00:00"/>
        <d v="2023-07-18T00:00:00"/>
        <d v="2023-11-21T00:00:00"/>
        <d v="2023-07-06T00:00:00"/>
        <d v="2023-04-08T00:00:00"/>
        <d v="2023-07-23T00:00:00"/>
        <d v="2023-08-20T00:00:00"/>
        <d v="2023-11-27T00:00:00"/>
        <d v="2023-09-22T00:00:00"/>
        <d v="2023-08-28T00:00:00"/>
        <d v="2023-10-07T00:00:00"/>
        <d v="2023-09-07T00:00:00"/>
        <d v="2023-01-20T00:00:00"/>
        <d v="2023-01-06T00:00:00"/>
        <d v="2023-10-17T00:00:00"/>
        <d v="2023-03-10T00:00:00"/>
        <d v="2023-10-10T00:00:00"/>
        <d v="2023-05-16T00:00:00"/>
        <d v="2023-11-17T00:00:00"/>
        <d v="2023-09-24T00:00:00"/>
        <d v="2023-11-19T00:00:00"/>
        <d v="2023-07-03T00:00:00"/>
        <d v="2023-06-21T00:00:00"/>
        <d v="2023-12-02T00:00:00"/>
        <d v="2023-09-16T00:00:00"/>
        <d v="2023-05-22T00:00:00"/>
        <d v="2023-05-31T00:00:00"/>
        <d v="2023-02-15T00:00:00"/>
        <d v="2023-01-23T00:00:00"/>
        <d v="2023-02-24T00:00:00"/>
        <d v="2023-12-28T00:00:00"/>
        <d v="2023-04-21T00:00:00"/>
        <d v="2023-05-20T00:00:00"/>
        <d v="2023-10-08T00:00:00"/>
        <d v="2023-05-25T00:00:00"/>
        <d v="2023-02-11T00:00:00"/>
        <d v="2023-02-05T00:00:00"/>
        <d v="2023-03-03T00:00:00"/>
        <d v="2023-08-29T00:00:00"/>
        <d v="2023-09-28T00:00:00"/>
        <d v="2023-11-08T00:00:00"/>
        <d v="2023-07-08T00:00:00"/>
        <d v="2023-07-04T00:00:00"/>
        <d v="2023-05-14T00:00:00"/>
        <d v="2023-06-27T00:00:00"/>
        <d v="2023-08-02T00:00:00"/>
        <d v="2023-04-29T00:00:00"/>
        <d v="2023-04-20T00:00:00"/>
        <d v="2023-10-19T00:00:00"/>
        <d v="2023-07-11T00:00:00"/>
        <d v="2023-12-08T00:00:00"/>
        <d v="2023-02-23T00:00:00"/>
        <d v="2023-04-02T00:00:00"/>
        <d v="2023-04-06T00:00:00"/>
        <d v="2023-12-18T00:00:00"/>
        <d v="2023-01-10T00:00:00"/>
        <d v="2023-07-19T00:00:00"/>
        <d v="2023-06-13T00:00:00"/>
        <d v="2023-06-25T00:00:00"/>
        <d v="2023-11-07T00:00:00"/>
        <d v="2023-11-12T00:00:00"/>
        <d v="2023-05-12T00:00:00"/>
        <d v="2023-01-30T00:00:00"/>
        <d v="2023-10-15T00:00:00"/>
        <d v="2023-01-18T00:00:00"/>
        <d v="2023-06-02T00:00:00"/>
        <d v="2023-03-24T00:00:00"/>
        <d v="2023-05-27T00:00:00"/>
        <d v="2023-08-24T00:00:00"/>
        <d v="2023-05-11T00:00:00"/>
        <d v="2023-08-04T00:00:00"/>
        <d v="2023-09-15T00:00:00"/>
        <d v="2023-05-10T00:00:00"/>
        <d v="2023-02-16T00:00:00"/>
        <d v="2023-02-04T00:00:00"/>
        <d v="2023-07-25T00:00:00"/>
        <d v="2023-06-08T00:00:00"/>
        <d v="2023-01-07T00:00:00"/>
        <d v="2023-04-03T00:00:00"/>
        <d v="2023-06-01T00:00:00"/>
        <d v="2023-07-20T00:00:00"/>
        <d v="2023-06-22T00:00:00"/>
        <d v="2023-05-30T00:00:00"/>
        <d v="2023-08-21T00:00:00"/>
        <d v="2023-12-11T00:00:00"/>
        <d v="2023-07-30T00:00:00"/>
        <d v="2023-03-12T00:00:00"/>
        <d v="2023-05-15T00:00:00"/>
        <d v="2023-02-02T00:00:00"/>
        <d v="2023-03-19T00:00:00"/>
        <d v="2023-04-14T00:00:00"/>
        <d v="2023-06-17T00:00:00"/>
        <d v="2023-10-12T00:00:00"/>
        <d v="2023-11-03T00:00:00"/>
        <d v="2023-08-18T00:00:00"/>
        <d v="2023-10-25T00:00:00"/>
        <d v="2023-10-14T00:00:00"/>
        <d v="2023-07-10T00:00:00"/>
        <d v="2023-03-30T00:00:00"/>
        <d v="2023-08-31T00:00:00"/>
        <d v="2023-10-18T00:00:00"/>
        <d v="2023-10-22T00:00:00"/>
        <d v="2023-03-29T00:00:00"/>
        <d v="2023-04-27T00:00:00"/>
        <d v="2023-11-20T00:00:00"/>
        <d v="2023-11-04T00:00:00"/>
        <d v="2023-07-29T00:00:00"/>
        <d v="2023-03-22T00:00:00"/>
        <d v="2023-06-19T00:00:00"/>
        <d v="2023-02-12T00:00:00"/>
        <d v="2023-10-27T00:00:00"/>
        <d v="2023-08-07T00:00:00"/>
        <d v="2023-11-10T00:00:00"/>
        <d v="2023-08-09T00:00:00"/>
        <d v="2023-08-10T00:00:00"/>
        <d v="2023-04-23T00:00:00"/>
        <d v="2023-08-26T00:00:00"/>
        <d v="2023-06-06T00:00:00"/>
        <d v="2023-01-28T00:00:00"/>
        <d v="2023-06-23T00:00:00"/>
        <d v="2023-06-05T00:00:00"/>
        <d v="2023-08-17T00:00:00"/>
        <d v="2023-11-15T00:00:00"/>
        <d v="2023-03-16T00:00:00"/>
        <d v="2023-01-15T00:00:00"/>
        <d v="2023-05-01T00:00:00"/>
        <d v="2023-12-22T00:00:00"/>
        <d v="2023-06-30T00:00:00"/>
        <d v="2023-12-15T00:00:00"/>
        <d v="2023-05-04T00:00:00"/>
      </sharedItems>
    </cacheField>
    <cacheField name="Unit Consumption" numFmtId="0">
      <sharedItems containsSemiMixedTypes="0" containsString="0" containsNumber="1" containsInteger="1" minValue="1" maxValue="200" count="188">
        <n v="39"/>
        <n v="169"/>
        <n v="101"/>
        <n v="82"/>
        <n v="135"/>
        <n v="76"/>
        <n v="46"/>
        <n v="144"/>
        <n v="49"/>
        <n v="74"/>
        <n v="145"/>
        <n v="38"/>
        <n v="123"/>
        <n v="200"/>
        <n v="114"/>
        <n v="117"/>
        <n v="93"/>
        <n v="187"/>
        <n v="121"/>
        <n v="133"/>
        <n v="14"/>
        <n v="66"/>
        <n v="60"/>
        <n v="140"/>
        <n v="35"/>
        <n v="90"/>
        <n v="24"/>
        <n v="134"/>
        <n v="18"/>
        <n v="197"/>
        <n v="198"/>
        <n v="172"/>
        <n v="118"/>
        <n v="37"/>
        <n v="170"/>
        <n v="98"/>
        <n v="153"/>
        <n v="185"/>
        <n v="154"/>
        <n v="28"/>
        <n v="10"/>
        <n v="109"/>
        <n v="147"/>
        <n v="100"/>
        <n v="191"/>
        <n v="129"/>
        <n v="167"/>
        <n v="99"/>
        <n v="156"/>
        <n v="102"/>
        <n v="6"/>
        <n v="11"/>
        <n v="116"/>
        <n v="58"/>
        <n v="151"/>
        <n v="182"/>
        <n v="22"/>
        <n v="51"/>
        <n v="136"/>
        <n v="36"/>
        <n v="48"/>
        <n v="160"/>
        <n v="64"/>
        <n v="159"/>
        <n v="42"/>
        <n v="106"/>
        <n v="199"/>
        <n v="177"/>
        <n v="181"/>
        <n v="139"/>
        <n v="196"/>
        <n v="75"/>
        <n v="44"/>
        <n v="115"/>
        <n v="189"/>
        <n v="3"/>
        <n v="157"/>
        <n v="52"/>
        <n v="8"/>
        <n v="80"/>
        <n v="113"/>
        <n v="85"/>
        <n v="193"/>
        <n v="16"/>
        <n v="194"/>
        <n v="9"/>
        <n v="43"/>
        <n v="176"/>
        <n v="81"/>
        <n v="138"/>
        <n v="13"/>
        <n v="168"/>
        <n v="141"/>
        <n v="19"/>
        <n v="110"/>
        <n v="17"/>
        <n v="91"/>
        <n v="183"/>
        <n v="59"/>
        <n v="94"/>
        <n v="65"/>
        <n v="41"/>
        <n v="155"/>
        <n v="128"/>
        <n v="21"/>
        <n v="69"/>
        <n v="105"/>
        <n v="56"/>
        <n v="12"/>
        <n v="161"/>
        <n v="111"/>
        <n v="63"/>
        <n v="148"/>
        <n v="178"/>
        <n v="179"/>
        <n v="122"/>
        <n v="67"/>
        <n v="184"/>
        <n v="150"/>
        <n v="70"/>
        <n v="53"/>
        <n v="86"/>
        <n v="23"/>
        <n v="104"/>
        <n v="143"/>
        <n v="73"/>
        <n v="50"/>
        <n v="174"/>
        <n v="96"/>
        <n v="97"/>
        <n v="61"/>
        <n v="72"/>
        <n v="5"/>
        <n v="29"/>
        <n v="190"/>
        <n v="77"/>
        <n v="107"/>
        <n v="4"/>
        <n v="7"/>
        <n v="54"/>
        <n v="79"/>
        <n v="149"/>
        <n v="126"/>
        <n v="164"/>
        <n v="55"/>
        <n v="120"/>
        <n v="15"/>
        <n v="119"/>
        <n v="88"/>
        <n v="131"/>
        <n v="165"/>
        <n v="83"/>
        <n v="124"/>
        <n v="89"/>
        <n v="166"/>
        <n v="31"/>
        <n v="34"/>
        <n v="78"/>
        <n v="162"/>
        <n v="108"/>
        <n v="103"/>
        <n v="47"/>
        <n v="173"/>
        <n v="40"/>
        <n v="158"/>
        <n v="152"/>
        <n v="57"/>
        <n v="180"/>
        <n v="1"/>
        <n v="125"/>
        <n v="192"/>
        <n v="146"/>
        <n v="137"/>
        <n v="71"/>
        <n v="188"/>
        <n v="68"/>
        <n v="171"/>
        <n v="127"/>
        <n v="32"/>
        <n v="26"/>
        <n v="95"/>
        <n v="62"/>
        <n v="92"/>
        <n v="84"/>
        <n v="2"/>
        <n v="112"/>
        <n v="30"/>
        <n v="163"/>
      </sharedItems>
    </cacheField>
    <cacheField name="Department" numFmtId="0">
      <sharedItems count="5">
        <s v="Production"/>
        <s v="R&amp;D"/>
        <s v="Maintenance"/>
        <s v="Logistics"/>
        <s v="Quality"/>
      </sharedItems>
    </cacheField>
    <cacheField name="Usage material ID2" numFmtId="0">
      <sharedItems/>
    </cacheField>
    <cacheField name="Usage Material Name" numFmtId="0">
      <sharedItems/>
    </cacheField>
    <cacheField name="Unit" numFmtId="0">
      <sharedItems/>
    </cacheField>
    <cacheField name="Supplier ID " numFmtId="0">
      <sharedItems/>
    </cacheField>
    <cacheField name="Supplier Name" numFmtId="0">
      <sharedItems/>
    </cacheField>
    <cacheField name="Location" numFmtId="0">
      <sharedItems count="6">
        <s v="Mumbai"/>
        <s v="Delhi"/>
        <s v="Bangalore"/>
        <s v="Hyderabad"/>
        <s v="Pune"/>
        <s v="Chennai"/>
      </sharedItems>
    </cacheField>
    <cacheField name="Wastage ID " numFmtId="0">
      <sharedItems/>
    </cacheField>
    <cacheField name="Wastage Material ID" numFmtId="0">
      <sharedItems/>
    </cacheField>
    <cacheField name="Scrap Date" numFmtId="14">
      <sharedItems containsSemiMixedTypes="0" containsNonDate="0" containsDate="1" containsString="0" minDate="2023-01-01T00:00:00" maxDate="2024-01-01T00:00:00" count="283">
        <d v="2023-12-18T00:00:00"/>
        <d v="2023-12-23T00:00:00"/>
        <d v="2023-03-26T00:00:00"/>
        <d v="2023-08-12T00:00:00"/>
        <d v="2023-05-28T00:00:00"/>
        <d v="2023-02-13T00:00:00"/>
        <d v="2023-07-30T00:00:00"/>
        <d v="2023-06-11T00:00:00"/>
        <d v="2023-12-31T00:00:00"/>
        <d v="2023-11-22T00:00:00"/>
        <d v="2023-08-20T00:00:00"/>
        <d v="2023-11-24T00:00:00"/>
        <d v="2023-05-07T00:00:00"/>
        <d v="2023-02-01T00:00:00"/>
        <d v="2023-01-17T00:00:00"/>
        <d v="2023-11-05T00:00:00"/>
        <d v="2023-07-02T00:00:00"/>
        <d v="2023-07-12T00:00:00"/>
        <d v="2023-04-24T00:00:00"/>
        <d v="2023-03-24T00:00:00"/>
        <d v="2023-02-02T00:00:00"/>
        <d v="2023-08-18T00:00:00"/>
        <d v="2023-11-26T00:00:00"/>
        <d v="2023-11-27T00:00:00"/>
        <d v="2023-12-07T00:00:00"/>
        <d v="2023-10-26T00:00:00"/>
        <d v="2023-03-29T00:00:00"/>
        <d v="2023-06-25T00:00:00"/>
        <d v="2023-03-12T00:00:00"/>
        <d v="2023-10-04T00:00:00"/>
        <d v="2023-07-13T00:00:00"/>
        <d v="2023-11-04T00:00:00"/>
        <d v="2023-05-02T00:00:00"/>
        <d v="2023-03-15T00:00:00"/>
        <d v="2023-04-15T00:00:00"/>
        <d v="2023-03-10T00:00:00"/>
        <d v="2023-09-09T00:00:00"/>
        <d v="2023-01-27T00:00:00"/>
        <d v="2023-02-06T00:00:00"/>
        <d v="2023-12-25T00:00:00"/>
        <d v="2023-02-14T00:00:00"/>
        <d v="2023-04-23T00:00:00"/>
        <d v="2023-11-03T00:00:00"/>
        <d v="2023-09-26T00:00:00"/>
        <d v="2023-07-04T00:00:00"/>
        <d v="2023-09-08T00:00:00"/>
        <d v="2023-08-02T00:00:00"/>
        <d v="2023-11-21T00:00:00"/>
        <d v="2023-06-14T00:00:00"/>
        <d v="2023-04-04T00:00:00"/>
        <d v="2023-06-07T00:00:00"/>
        <d v="2023-12-28T00:00:00"/>
        <d v="2023-02-26T00:00:00"/>
        <d v="2023-03-05T00:00:00"/>
        <d v="2023-01-11T00:00:00"/>
        <d v="2023-08-30T00:00:00"/>
        <d v="2023-02-10T00:00:00"/>
        <d v="2023-01-02T00:00:00"/>
        <d v="2023-01-10T00:00:00"/>
        <d v="2023-07-11T00:00:00"/>
        <d v="2023-10-24T00:00:00"/>
        <d v="2023-07-31T00:00:00"/>
        <d v="2023-03-06T00:00:00"/>
        <d v="2023-08-10T00:00:00"/>
        <d v="2023-11-30T00:00:00"/>
        <d v="2023-11-13T00:00:00"/>
        <d v="2023-03-19T00:00:00"/>
        <d v="2023-06-19T00:00:00"/>
        <d v="2023-09-17T00:00:00"/>
        <d v="2023-03-28T00:00:00"/>
        <d v="2023-10-28T00:00:00"/>
        <d v="2023-06-04T00:00:00"/>
        <d v="2023-05-23T00:00:00"/>
        <d v="2023-09-06T00:00:00"/>
        <d v="2023-08-08T00:00:00"/>
        <d v="2023-10-21T00:00:00"/>
        <d v="2023-04-10T00:00:00"/>
        <d v="2023-11-16T00:00:00"/>
        <d v="2023-07-29T00:00:00"/>
        <d v="2023-05-08T00:00:00"/>
        <d v="2023-05-26T00:00:00"/>
        <d v="2023-10-17T00:00:00"/>
        <d v="2023-03-17T00:00:00"/>
        <d v="2023-07-19T00:00:00"/>
        <d v="2023-04-16T00:00:00"/>
        <d v="2023-01-15T00:00:00"/>
        <d v="2023-11-28T00:00:00"/>
        <d v="2023-03-25T00:00:00"/>
        <d v="2023-02-15T00:00:00"/>
        <d v="2023-07-17T00:00:00"/>
        <d v="2023-06-17T00:00:00"/>
        <d v="2023-05-20T00:00:00"/>
        <d v="2023-07-15T00:00:00"/>
        <d v="2023-04-19T00:00:00"/>
        <d v="2023-01-13T00:00:00"/>
        <d v="2023-04-07T00:00:00"/>
        <d v="2023-01-08T00:00:00"/>
        <d v="2023-11-01T00:00:00"/>
        <d v="2023-02-19T00:00:00"/>
        <d v="2023-05-05T00:00:00"/>
        <d v="2023-04-09T00:00:00"/>
        <d v="2023-08-26T00:00:00"/>
        <d v="2023-07-22T00:00:00"/>
        <d v="2023-04-11T00:00:00"/>
        <d v="2023-02-03T00:00:00"/>
        <d v="2023-06-12T00:00:00"/>
        <d v="2023-12-27T00:00:00"/>
        <d v="2023-07-14T00:00:00"/>
        <d v="2023-01-31T00:00:00"/>
        <d v="2023-01-24T00:00:00"/>
        <d v="2023-12-04T00:00:00"/>
        <d v="2023-10-09T00:00:00"/>
        <d v="2023-10-03T00:00:00"/>
        <d v="2023-07-25T00:00:00"/>
        <d v="2023-09-13T00:00:00"/>
        <d v="2023-09-04T00:00:00"/>
        <d v="2023-02-11T00:00:00"/>
        <d v="2023-08-01T00:00:00"/>
        <d v="2023-01-03T00:00:00"/>
        <d v="2023-07-16T00:00:00"/>
        <d v="2023-12-06T00:00:00"/>
        <d v="2023-03-07T00:00:00"/>
        <d v="2023-12-03T00:00:00"/>
        <d v="2023-07-27T00:00:00"/>
        <d v="2023-09-16T00:00:00"/>
        <d v="2023-10-31T00:00:00"/>
        <d v="2023-08-05T00:00:00"/>
        <d v="2023-09-01T00:00:00"/>
        <d v="2023-06-03T00:00:00"/>
        <d v="2023-12-15T00:00:00"/>
        <d v="2023-04-13T00:00:00"/>
        <d v="2023-03-11T00:00:00"/>
        <d v="2023-12-11T00:00:00"/>
        <d v="2023-01-23T00:00:00"/>
        <d v="2023-11-25T00:00:00"/>
        <d v="2023-01-20T00:00:00"/>
        <d v="2023-06-16T00:00:00"/>
        <d v="2023-02-12T00:00:00"/>
        <d v="2023-05-14T00:00:00"/>
        <d v="2023-08-17T00:00:00"/>
        <d v="2023-05-17T00:00:00"/>
        <d v="2023-03-30T00:00:00"/>
        <d v="2023-05-10T00:00:00"/>
        <d v="2023-05-09T00:00:00"/>
        <d v="2023-07-08T00:00:00"/>
        <d v="2023-01-18T00:00:00"/>
        <d v="2023-02-24T00:00:00"/>
        <d v="2023-07-23T00:00:00"/>
        <d v="2023-09-07T00:00:00"/>
        <d v="2023-12-16T00:00:00"/>
        <d v="2023-08-07T00:00:00"/>
        <d v="2023-02-17T00:00:00"/>
        <d v="2023-09-23T00:00:00"/>
        <d v="2023-11-07T00:00:00"/>
        <d v="2023-08-28T00:00:00"/>
        <d v="2023-03-13T00:00:00"/>
        <d v="2023-03-01T00:00:00"/>
        <d v="2023-04-30T00:00:00"/>
        <d v="2023-12-22T00:00:00"/>
        <d v="2023-06-08T00:00:00"/>
        <d v="2023-02-21T00:00:00"/>
        <d v="2023-09-12T00:00:00"/>
        <d v="2023-06-06T00:00:00"/>
        <d v="2023-10-20T00:00:00"/>
        <d v="2023-12-19T00:00:00"/>
        <d v="2023-10-08T00:00:00"/>
        <d v="2023-09-02T00:00:00"/>
        <d v="2023-05-12T00:00:00"/>
        <d v="2023-06-28T00:00:00"/>
        <d v="2023-07-24T00:00:00"/>
        <d v="2023-09-14T00:00:00"/>
        <d v="2023-09-15T00:00:00"/>
        <d v="2023-05-11T00:00:00"/>
        <d v="2023-01-04T00:00:00"/>
        <d v="2023-04-25T00:00:00"/>
        <d v="2023-03-20T00:00:00"/>
        <d v="2023-06-20T00:00:00"/>
        <d v="2023-04-18T00:00:00"/>
        <d v="2023-05-22T00:00:00"/>
        <d v="2023-02-25T00:00:00"/>
        <d v="2023-04-29T00:00:00"/>
        <d v="2023-02-04T00:00:00"/>
        <d v="2023-06-18T00:00:00"/>
        <d v="2023-11-14T00:00:00"/>
        <d v="2023-02-05T00:00:00"/>
        <d v="2023-02-18T00:00:00"/>
        <d v="2023-11-20T00:00:00"/>
        <d v="2023-05-13T00:00:00"/>
        <d v="2023-11-09T00:00:00"/>
        <d v="2023-03-27T00:00:00"/>
        <d v="2023-04-06T00:00:00"/>
        <d v="2023-11-06T00:00:00"/>
        <d v="2023-10-05T00:00:00"/>
        <d v="2023-02-22T00:00:00"/>
        <d v="2023-08-09T00:00:00"/>
        <d v="2023-05-01T00:00:00"/>
        <d v="2023-05-04T00:00:00"/>
        <d v="2023-04-14T00:00:00"/>
        <d v="2023-12-01T00:00:00"/>
        <d v="2023-05-31T00:00:00"/>
        <d v="2023-09-21T00:00:00"/>
        <d v="2023-04-01T00:00:00"/>
        <d v="2023-10-27T00:00:00"/>
        <d v="2023-06-21T00:00:00"/>
        <d v="2023-11-12T00:00:00"/>
        <d v="2023-08-16T00:00:00"/>
        <d v="2023-03-21T00:00:00"/>
        <d v="2023-09-25T00:00:00"/>
        <d v="2023-08-22T00:00:00"/>
        <d v="2023-11-10T00:00:00"/>
        <d v="2023-04-28T00:00:00"/>
        <d v="2023-04-08T00:00:00"/>
        <d v="2023-01-07T00:00:00"/>
        <d v="2023-10-23T00:00:00"/>
        <d v="2023-05-24T00:00:00"/>
        <d v="2023-06-01T00:00:00"/>
        <d v="2023-12-05T00:00:00"/>
        <d v="2023-03-04T00:00:00"/>
        <d v="2023-12-02T00:00:00"/>
        <d v="2023-04-12T00:00:00"/>
        <d v="2023-12-24T00:00:00"/>
        <d v="2023-06-15T00:00:00"/>
        <d v="2023-05-06T00:00:00"/>
        <d v="2023-08-06T00:00:00"/>
        <d v="2023-08-14T00:00:00"/>
        <d v="2023-09-24T00:00:00"/>
        <d v="2023-02-16T00:00:00"/>
        <d v="2023-12-14T00:00:00"/>
        <d v="2023-12-21T00:00:00"/>
        <d v="2023-03-31T00:00:00"/>
        <d v="2023-12-10T00:00:00"/>
        <d v="2023-08-19T00:00:00"/>
        <d v="2023-08-23T00:00:00"/>
        <d v="2023-06-05T00:00:00"/>
        <d v="2023-11-29T00:00:00"/>
        <d v="2023-01-05T00:00:00"/>
        <d v="2023-01-22T00:00:00"/>
        <d v="2023-03-14T00:00:00"/>
        <d v="2023-09-20T00:00:00"/>
        <d v="2023-11-08T00:00:00"/>
        <d v="2023-01-30T00:00:00"/>
        <d v="2023-09-29T00:00:00"/>
        <d v="2023-05-18T00:00:00"/>
        <d v="2023-10-22T00:00:00"/>
        <d v="2023-10-15T00:00:00"/>
        <d v="2023-01-09T00:00:00"/>
        <d v="2023-12-13T00:00:00"/>
        <d v="2023-10-29T00:00:00"/>
        <d v="2023-01-14T00:00:00"/>
        <d v="2023-08-21T00:00:00"/>
        <d v="2023-08-31T00:00:00"/>
        <d v="2023-05-03T00:00:00"/>
        <d v="2023-05-27T00:00:00"/>
        <d v="2023-10-01T00:00:00"/>
        <d v="2023-04-22T00:00:00"/>
        <d v="2023-09-18T00:00:00"/>
        <d v="2023-09-30T00:00:00"/>
        <d v="2023-06-22T00:00:00"/>
        <d v="2023-10-11T00:00:00"/>
        <d v="2023-08-11T00:00:00"/>
        <d v="2023-07-05T00:00:00"/>
        <d v="2023-10-18T00:00:00"/>
        <d v="2023-07-18T00:00:00"/>
        <d v="2023-06-26T00:00:00"/>
        <d v="2023-11-19T00:00:00"/>
        <d v="2023-03-03T00:00:00"/>
        <d v="2023-06-09T00:00:00"/>
        <d v="2023-09-19T00:00:00"/>
        <d v="2023-04-20T00:00:00"/>
        <d v="2023-01-21T00:00:00"/>
        <d v="2023-01-16T00:00:00"/>
        <d v="2023-12-30T00:00:00"/>
        <d v="2023-04-17T00:00:00"/>
        <d v="2023-10-19T00:00:00"/>
        <d v="2023-10-02T00:00:00"/>
        <d v="2023-12-08T00:00:00"/>
        <d v="2023-11-17T00:00:00"/>
        <d v="2023-01-01T00:00:00"/>
        <d v="2023-08-29T00:00:00"/>
        <d v="2023-07-09T00:00:00"/>
        <d v="2023-01-28T00:00:00"/>
        <d v="2023-11-23T00:00:00"/>
        <d v="2023-08-15T00:00:00"/>
      </sharedItems>
      <fieldGroup par="34"/>
    </cacheField>
    <cacheField name="Scrap Qty" numFmtId="0">
      <sharedItems containsSemiMixedTypes="0" containsString="0" containsNumber="1" containsInteger="1" minValue="0" maxValue="50"/>
    </cacheField>
    <cacheField name="Scrap Reason" numFmtId="0">
      <sharedItems count="5">
        <s v="Damaged"/>
        <s v="Expired"/>
        <s v="Process Loss"/>
        <s v="Machine Failure"/>
        <s v="Rejected"/>
      </sharedItems>
    </cacheField>
    <cacheField name="Machine Used" numFmtId="0">
      <sharedItems count="5">
        <s v="CNC"/>
        <s v="Lathe"/>
        <s v="Drill"/>
        <s v="Milling"/>
        <s v="Injection Molding"/>
      </sharedItems>
    </cacheField>
    <cacheField name="Days (Scrap Date)" numFmtId="0" databaseField="0">
      <fieldGroup base="29">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Scrap Date)" numFmtId="0" databaseField="0">
      <fieldGroup base="29">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503316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D1410"/>
    <x v="0"/>
    <x v="0"/>
    <x v="0"/>
    <x v="0"/>
    <x v="0"/>
    <x v="0"/>
    <x v="0"/>
    <n v="378.16"/>
    <s v="INV2410"/>
    <s v="M21"/>
    <x v="0"/>
    <x v="0"/>
    <x v="0"/>
    <x v="0"/>
    <x v="0"/>
    <s v="U3410"/>
    <s v="M84"/>
    <x v="0"/>
    <x v="0"/>
    <x v="0"/>
    <s v="M97"/>
    <s v="Material_45"/>
    <x v="0"/>
    <s v="pcs"/>
    <x v="0"/>
    <x v="0"/>
    <s v="Mumbai"/>
    <s v="W4410"/>
    <s v="M33"/>
    <d v="2023-12-18T00:00:00"/>
    <x v="0"/>
    <s v="Damaged"/>
    <x v="0"/>
  </r>
  <r>
    <s v="D1124"/>
    <x v="1"/>
    <x v="1"/>
    <x v="1"/>
    <x v="1"/>
    <x v="1"/>
    <x v="1"/>
    <x v="1"/>
    <n v="465.1"/>
    <s v="INV2124"/>
    <s v="M82"/>
    <x v="1"/>
    <x v="1"/>
    <x v="1"/>
    <x v="1"/>
    <x v="1"/>
    <s v="U3124"/>
    <s v="M92"/>
    <x v="1"/>
    <x v="1"/>
    <x v="1"/>
    <s v="M28"/>
    <s v="Material_98"/>
    <x v="1"/>
    <s v="pcs"/>
    <x v="1"/>
    <x v="0"/>
    <s v="Delhi"/>
    <s v="W4124"/>
    <s v="M57"/>
    <d v="2023-12-23T00:00:00"/>
    <x v="1"/>
    <s v="Expired"/>
    <x v="1"/>
  </r>
  <r>
    <s v="D1154"/>
    <x v="2"/>
    <x v="2"/>
    <x v="2"/>
    <x v="2"/>
    <x v="2"/>
    <x v="2"/>
    <x v="2"/>
    <n v="496.37"/>
    <s v="INV2154"/>
    <s v="M81"/>
    <x v="2"/>
    <x v="2"/>
    <x v="2"/>
    <x v="2"/>
    <x v="2"/>
    <s v="U3154"/>
    <s v="M36"/>
    <x v="2"/>
    <x v="2"/>
    <x v="2"/>
    <s v="M81"/>
    <s v="Material_50"/>
    <x v="1"/>
    <s v="kg"/>
    <x v="2"/>
    <x v="0"/>
    <s v="Bangalore"/>
    <s v="W4154"/>
    <s v="M88"/>
    <d v="2023-03-26T00:00:00"/>
    <x v="2"/>
    <s v="Process Loss"/>
    <x v="2"/>
  </r>
  <r>
    <s v="D1231"/>
    <x v="2"/>
    <x v="3"/>
    <x v="3"/>
    <x v="3"/>
    <x v="3"/>
    <x v="3"/>
    <x v="3"/>
    <n v="128.79"/>
    <s v="INV2231"/>
    <s v="M68"/>
    <x v="3"/>
    <x v="3"/>
    <x v="3"/>
    <x v="3"/>
    <x v="3"/>
    <s v="U3231"/>
    <s v="M90"/>
    <x v="3"/>
    <x v="3"/>
    <x v="3"/>
    <s v="M9"/>
    <s v="Material_8"/>
    <x v="1"/>
    <s v="pcs"/>
    <x v="3"/>
    <x v="0"/>
    <s v="Hyderabad"/>
    <s v="W4231"/>
    <s v="M42"/>
    <d v="2023-08-12T00:00:00"/>
    <x v="3"/>
    <s v="Machine Failure"/>
    <x v="3"/>
  </r>
  <r>
    <s v="D1316"/>
    <x v="3"/>
    <x v="4"/>
    <x v="4"/>
    <x v="4"/>
    <x v="4"/>
    <x v="4"/>
    <x v="0"/>
    <n v="129.52000000000001"/>
    <s v="INV2316"/>
    <s v="M100"/>
    <x v="4"/>
    <x v="4"/>
    <x v="4"/>
    <x v="4"/>
    <x v="4"/>
    <s v="U3316"/>
    <s v="M2"/>
    <x v="4"/>
    <x v="4"/>
    <x v="3"/>
    <s v="M84"/>
    <s v="Material_81"/>
    <x v="1"/>
    <s v="pcs"/>
    <x v="4"/>
    <x v="0"/>
    <s v="Mumbai"/>
    <s v="W4316"/>
    <s v="M59"/>
    <d v="2023-05-28T00:00:00"/>
    <x v="4"/>
    <s v="Machine Failure"/>
    <x v="0"/>
  </r>
  <r>
    <s v="D1347"/>
    <x v="4"/>
    <x v="5"/>
    <x v="5"/>
    <x v="5"/>
    <x v="5"/>
    <x v="5"/>
    <x v="4"/>
    <n v="297.63"/>
    <s v="INV2347"/>
    <s v="M19"/>
    <x v="5"/>
    <x v="5"/>
    <x v="5"/>
    <x v="5"/>
    <x v="5"/>
    <s v="U3347"/>
    <s v="M24"/>
    <x v="5"/>
    <x v="5"/>
    <x v="3"/>
    <s v="M75"/>
    <s v="Material_6"/>
    <x v="1"/>
    <s v="kg"/>
    <x v="5"/>
    <x v="0"/>
    <s v="Pune"/>
    <s v="W4347"/>
    <s v="M32"/>
    <d v="2023-02-13T00:00:00"/>
    <x v="5"/>
    <s v="Damaged"/>
    <x v="0"/>
  </r>
  <r>
    <s v="D1293"/>
    <x v="5"/>
    <x v="6"/>
    <x v="6"/>
    <x v="6"/>
    <x v="6"/>
    <x v="6"/>
    <x v="5"/>
    <n v="22.04"/>
    <s v="INV2293"/>
    <s v="M9"/>
    <x v="6"/>
    <x v="6"/>
    <x v="2"/>
    <x v="6"/>
    <x v="6"/>
    <s v="U3293"/>
    <s v="M97"/>
    <x v="6"/>
    <x v="6"/>
    <x v="1"/>
    <s v="M49"/>
    <s v="Material_59"/>
    <x v="2"/>
    <s v="kg"/>
    <x v="6"/>
    <x v="0"/>
    <s v="Hyderabad"/>
    <s v="W4293"/>
    <s v="M69"/>
    <d v="2023-07-30T00:00:00"/>
    <x v="6"/>
    <s v="Rejected"/>
    <x v="1"/>
  </r>
  <r>
    <s v="D1024"/>
    <x v="3"/>
    <x v="7"/>
    <x v="7"/>
    <x v="7"/>
    <x v="2"/>
    <x v="7"/>
    <x v="6"/>
    <n v="191.65"/>
    <s v="INV2024"/>
    <s v="M1"/>
    <x v="7"/>
    <x v="7"/>
    <x v="6"/>
    <x v="7"/>
    <x v="7"/>
    <s v="U3024"/>
    <s v="M11"/>
    <x v="7"/>
    <x v="7"/>
    <x v="4"/>
    <s v="M59"/>
    <s v="Material_34"/>
    <x v="3"/>
    <s v="litre"/>
    <x v="7"/>
    <x v="0"/>
    <s v="Pune"/>
    <s v="W4024"/>
    <s v="M48"/>
    <d v="2023-06-11T00:00:00"/>
    <x v="7"/>
    <s v="Process Loss"/>
    <x v="3"/>
  </r>
  <r>
    <s v="D1044"/>
    <x v="6"/>
    <x v="8"/>
    <x v="8"/>
    <x v="8"/>
    <x v="7"/>
    <x v="8"/>
    <x v="3"/>
    <n v="250.39"/>
    <s v="INV2044"/>
    <s v="M30"/>
    <x v="8"/>
    <x v="8"/>
    <x v="7"/>
    <x v="8"/>
    <x v="8"/>
    <s v="U3044"/>
    <s v="M41"/>
    <x v="8"/>
    <x v="8"/>
    <x v="2"/>
    <s v="M43"/>
    <s v="Material_19"/>
    <x v="3"/>
    <s v="litre"/>
    <x v="8"/>
    <x v="0"/>
    <s v="Pune"/>
    <s v="W4044"/>
    <s v="M66"/>
    <d v="2023-12-31T00:00:00"/>
    <x v="8"/>
    <s v="Rejected"/>
    <x v="3"/>
  </r>
  <r>
    <s v="D1343"/>
    <x v="7"/>
    <x v="9"/>
    <x v="9"/>
    <x v="9"/>
    <x v="6"/>
    <x v="9"/>
    <x v="7"/>
    <n v="268.58"/>
    <s v="INV2343"/>
    <s v="M31"/>
    <x v="9"/>
    <x v="9"/>
    <x v="8"/>
    <x v="0"/>
    <x v="9"/>
    <s v="U3343"/>
    <s v="M47"/>
    <x v="9"/>
    <x v="9"/>
    <x v="0"/>
    <s v="M100"/>
    <s v="Material_18"/>
    <x v="3"/>
    <s v="ton"/>
    <x v="9"/>
    <x v="0"/>
    <s v="Hyderabad"/>
    <s v="W4343"/>
    <s v="M51"/>
    <d v="2023-11-22T00:00:00"/>
    <x v="9"/>
    <s v="Rejected"/>
    <x v="3"/>
  </r>
  <r>
    <s v="D1408"/>
    <x v="8"/>
    <x v="10"/>
    <x v="10"/>
    <x v="10"/>
    <x v="6"/>
    <x v="10"/>
    <x v="8"/>
    <n v="60.18"/>
    <s v="INV2408"/>
    <s v="M16"/>
    <x v="10"/>
    <x v="10"/>
    <x v="9"/>
    <x v="9"/>
    <x v="10"/>
    <s v="U3408"/>
    <s v="M74"/>
    <x v="10"/>
    <x v="10"/>
    <x v="1"/>
    <s v="M58"/>
    <s v="Material_81"/>
    <x v="4"/>
    <s v="litre"/>
    <x v="10"/>
    <x v="0"/>
    <s v="Hyderabad"/>
    <s v="W4408"/>
    <s v="M5"/>
    <d v="2023-08-20T00:00:00"/>
    <x v="10"/>
    <s v="Rejected"/>
    <x v="3"/>
  </r>
  <r>
    <s v="D1073"/>
    <x v="9"/>
    <x v="11"/>
    <x v="11"/>
    <x v="11"/>
    <x v="4"/>
    <x v="11"/>
    <x v="6"/>
    <n v="15.81"/>
    <s v="INV2073"/>
    <s v="M96"/>
    <x v="11"/>
    <x v="11"/>
    <x v="10"/>
    <x v="10"/>
    <x v="11"/>
    <s v="U3073"/>
    <s v="M33"/>
    <x v="11"/>
    <x v="11"/>
    <x v="1"/>
    <s v="M93"/>
    <s v="Material_99"/>
    <x v="0"/>
    <s v="ton"/>
    <x v="11"/>
    <x v="1"/>
    <s v="Pune"/>
    <s v="W4073"/>
    <s v="M64"/>
    <d v="2023-11-24T00:00:00"/>
    <x v="5"/>
    <s v="Machine Failure"/>
    <x v="2"/>
  </r>
  <r>
    <s v="D1264"/>
    <x v="10"/>
    <x v="12"/>
    <x v="3"/>
    <x v="12"/>
    <x v="8"/>
    <x v="12"/>
    <x v="5"/>
    <n v="397.45"/>
    <s v="INV2264"/>
    <s v="M47"/>
    <x v="12"/>
    <x v="12"/>
    <x v="11"/>
    <x v="11"/>
    <x v="12"/>
    <s v="U3264"/>
    <s v="M80"/>
    <x v="12"/>
    <x v="12"/>
    <x v="4"/>
    <s v="M35"/>
    <s v="Material_18"/>
    <x v="0"/>
    <s v="pcs"/>
    <x v="11"/>
    <x v="1"/>
    <s v="Bangalore"/>
    <s v="W4264"/>
    <s v="M23"/>
    <d v="2023-05-07T00:00:00"/>
    <x v="11"/>
    <s v="Machine Failure"/>
    <x v="3"/>
  </r>
  <r>
    <s v="D1361"/>
    <x v="11"/>
    <x v="13"/>
    <x v="12"/>
    <x v="13"/>
    <x v="9"/>
    <x v="13"/>
    <x v="6"/>
    <n v="260.3"/>
    <s v="INV2361"/>
    <s v="M13"/>
    <x v="13"/>
    <x v="13"/>
    <x v="12"/>
    <x v="12"/>
    <x v="13"/>
    <s v="U3361"/>
    <s v="M19"/>
    <x v="13"/>
    <x v="13"/>
    <x v="2"/>
    <s v="M14"/>
    <s v="Material_22"/>
    <x v="0"/>
    <s v="ton"/>
    <x v="12"/>
    <x v="1"/>
    <s v="Delhi"/>
    <s v="W4361"/>
    <s v="M6"/>
    <d v="2023-02-01T00:00:00"/>
    <x v="2"/>
    <s v="Machine Failure"/>
    <x v="3"/>
  </r>
  <r>
    <s v="D1448"/>
    <x v="12"/>
    <x v="14"/>
    <x v="13"/>
    <x v="14"/>
    <x v="5"/>
    <x v="14"/>
    <x v="9"/>
    <n v="132.34"/>
    <s v="INV2448"/>
    <s v="M26"/>
    <x v="14"/>
    <x v="14"/>
    <x v="13"/>
    <x v="13"/>
    <x v="14"/>
    <s v="U3448"/>
    <s v="M91"/>
    <x v="14"/>
    <x v="14"/>
    <x v="0"/>
    <s v="M3"/>
    <s v="Material_33"/>
    <x v="0"/>
    <s v="ton"/>
    <x v="13"/>
    <x v="1"/>
    <s v="Hyderabad"/>
    <s v="W4448"/>
    <s v="M20"/>
    <d v="2023-01-17T00:00:00"/>
    <x v="12"/>
    <s v="Machine Failure"/>
    <x v="0"/>
  </r>
  <r>
    <s v="D1372"/>
    <x v="13"/>
    <x v="15"/>
    <x v="14"/>
    <x v="15"/>
    <x v="10"/>
    <x v="15"/>
    <x v="1"/>
    <n v="78.75"/>
    <s v="INV2372"/>
    <s v="M17"/>
    <x v="15"/>
    <x v="15"/>
    <x v="14"/>
    <x v="14"/>
    <x v="15"/>
    <s v="U3372"/>
    <s v="M69"/>
    <x v="15"/>
    <x v="15"/>
    <x v="2"/>
    <s v="M55"/>
    <s v="Material_21"/>
    <x v="1"/>
    <s v="pcs"/>
    <x v="14"/>
    <x v="1"/>
    <s v="Hyderabad"/>
    <s v="W4372"/>
    <s v="M93"/>
    <d v="2023-11-05T00:00:00"/>
    <x v="13"/>
    <s v="Expired"/>
    <x v="0"/>
  </r>
  <r>
    <s v="D1392"/>
    <x v="14"/>
    <x v="16"/>
    <x v="15"/>
    <x v="16"/>
    <x v="4"/>
    <x v="16"/>
    <x v="1"/>
    <n v="273.43"/>
    <s v="INV2392"/>
    <s v="M20"/>
    <x v="16"/>
    <x v="16"/>
    <x v="15"/>
    <x v="15"/>
    <x v="16"/>
    <s v="U3392"/>
    <s v="M96"/>
    <x v="16"/>
    <x v="16"/>
    <x v="2"/>
    <s v="M67"/>
    <s v="Material_82"/>
    <x v="1"/>
    <s v="kg"/>
    <x v="15"/>
    <x v="1"/>
    <s v="Chennai"/>
    <s v="W4392"/>
    <s v="M65"/>
    <d v="2023-07-02T00:00:00"/>
    <x v="14"/>
    <s v="Rejected"/>
    <x v="3"/>
  </r>
  <r>
    <s v="D1096"/>
    <x v="0"/>
    <x v="17"/>
    <x v="14"/>
    <x v="17"/>
    <x v="9"/>
    <x v="17"/>
    <x v="10"/>
    <n v="425.45"/>
    <s v="INV2096"/>
    <s v="M32"/>
    <x v="17"/>
    <x v="17"/>
    <x v="16"/>
    <x v="16"/>
    <x v="17"/>
    <s v="U3096"/>
    <s v="M90"/>
    <x v="10"/>
    <x v="17"/>
    <x v="4"/>
    <s v="M38"/>
    <s v="Material_68"/>
    <x v="2"/>
    <s v="kg"/>
    <x v="16"/>
    <x v="1"/>
    <s v="Chennai"/>
    <s v="W4096"/>
    <s v="M71"/>
    <d v="2023-07-12T00:00:00"/>
    <x v="2"/>
    <s v="Process Loss"/>
    <x v="2"/>
  </r>
  <r>
    <s v="D1125"/>
    <x v="15"/>
    <x v="18"/>
    <x v="16"/>
    <x v="18"/>
    <x v="8"/>
    <x v="18"/>
    <x v="11"/>
    <n v="164.1"/>
    <s v="INV2125"/>
    <s v="M77"/>
    <x v="18"/>
    <x v="18"/>
    <x v="17"/>
    <x v="17"/>
    <x v="18"/>
    <s v="U3125"/>
    <s v="M77"/>
    <x v="17"/>
    <x v="16"/>
    <x v="2"/>
    <s v="M66"/>
    <s v="Material_83"/>
    <x v="3"/>
    <s v="kg"/>
    <x v="17"/>
    <x v="1"/>
    <s v="Hyderabad"/>
    <s v="W4125"/>
    <s v="M30"/>
    <d v="2023-04-24T00:00:00"/>
    <x v="12"/>
    <s v="Damaged"/>
    <x v="4"/>
  </r>
  <r>
    <s v="D1268"/>
    <x v="11"/>
    <x v="19"/>
    <x v="17"/>
    <x v="19"/>
    <x v="11"/>
    <x v="19"/>
    <x v="5"/>
    <n v="322.70999999999998"/>
    <s v="INV2268"/>
    <s v="M5"/>
    <x v="19"/>
    <x v="19"/>
    <x v="18"/>
    <x v="18"/>
    <x v="19"/>
    <s v="U3268"/>
    <s v="M14"/>
    <x v="18"/>
    <x v="18"/>
    <x v="3"/>
    <s v="M50"/>
    <s v="Material_93"/>
    <x v="3"/>
    <s v="m"/>
    <x v="4"/>
    <x v="1"/>
    <s v="Pune"/>
    <s v="W4268"/>
    <s v="M63"/>
    <d v="2023-03-24T00:00:00"/>
    <x v="15"/>
    <s v="Damaged"/>
    <x v="1"/>
  </r>
  <r>
    <s v="D1351"/>
    <x v="16"/>
    <x v="20"/>
    <x v="18"/>
    <x v="20"/>
    <x v="12"/>
    <x v="20"/>
    <x v="12"/>
    <n v="408.73"/>
    <s v="INV2351"/>
    <s v="M6"/>
    <x v="20"/>
    <x v="20"/>
    <x v="19"/>
    <x v="19"/>
    <x v="20"/>
    <s v="U3351"/>
    <s v="M88"/>
    <x v="19"/>
    <x v="19"/>
    <x v="0"/>
    <s v="M87"/>
    <s v="Material_9"/>
    <x v="3"/>
    <s v="kg"/>
    <x v="18"/>
    <x v="1"/>
    <s v="Bangalore"/>
    <s v="W4351"/>
    <s v="M56"/>
    <d v="2023-02-02T00:00:00"/>
    <x v="16"/>
    <s v="Process Loss"/>
    <x v="1"/>
  </r>
  <r>
    <s v="D1070"/>
    <x v="17"/>
    <x v="16"/>
    <x v="19"/>
    <x v="21"/>
    <x v="13"/>
    <x v="21"/>
    <x v="2"/>
    <n v="249.05"/>
    <s v="INV2070"/>
    <s v="M93"/>
    <x v="1"/>
    <x v="21"/>
    <x v="20"/>
    <x v="20"/>
    <x v="21"/>
    <s v="U3070"/>
    <s v="M72"/>
    <x v="20"/>
    <x v="20"/>
    <x v="0"/>
    <s v="M67"/>
    <s v="Material_75"/>
    <x v="4"/>
    <s v="litre"/>
    <x v="19"/>
    <x v="1"/>
    <s v="Delhi"/>
    <s v="W4070"/>
    <s v="M89"/>
    <d v="2023-08-18T00:00:00"/>
    <x v="12"/>
    <s v="Expired"/>
    <x v="0"/>
  </r>
  <r>
    <s v="D1107"/>
    <x v="12"/>
    <x v="21"/>
    <x v="20"/>
    <x v="19"/>
    <x v="13"/>
    <x v="22"/>
    <x v="11"/>
    <n v="222.62"/>
    <s v="INV2107"/>
    <s v="M39"/>
    <x v="21"/>
    <x v="22"/>
    <x v="21"/>
    <x v="21"/>
    <x v="22"/>
    <s v="U3107"/>
    <s v="M77"/>
    <x v="21"/>
    <x v="21"/>
    <x v="0"/>
    <s v="M73"/>
    <s v="Material_4"/>
    <x v="4"/>
    <s v="litre"/>
    <x v="19"/>
    <x v="1"/>
    <s v="Mumbai"/>
    <s v="W4107"/>
    <s v="M6"/>
    <d v="2023-11-26T00:00:00"/>
    <x v="8"/>
    <s v="Rejected"/>
    <x v="4"/>
  </r>
  <r>
    <s v="D1256"/>
    <x v="16"/>
    <x v="22"/>
    <x v="21"/>
    <x v="22"/>
    <x v="14"/>
    <x v="23"/>
    <x v="11"/>
    <n v="46.24"/>
    <s v="INV2256"/>
    <s v="M95"/>
    <x v="22"/>
    <x v="23"/>
    <x v="22"/>
    <x v="22"/>
    <x v="23"/>
    <s v="U3256"/>
    <s v="M31"/>
    <x v="22"/>
    <x v="22"/>
    <x v="0"/>
    <s v="M69"/>
    <s v="Material_89"/>
    <x v="4"/>
    <s v="litre"/>
    <x v="20"/>
    <x v="1"/>
    <s v="Chennai"/>
    <s v="W4256"/>
    <s v="M58"/>
    <d v="2023-11-27T00:00:00"/>
    <x v="17"/>
    <s v="Machine Failure"/>
    <x v="1"/>
  </r>
  <r>
    <s v="D1364"/>
    <x v="5"/>
    <x v="23"/>
    <x v="22"/>
    <x v="23"/>
    <x v="15"/>
    <x v="24"/>
    <x v="13"/>
    <n v="198.02"/>
    <s v="INV2364"/>
    <s v="M82"/>
    <x v="23"/>
    <x v="24"/>
    <x v="23"/>
    <x v="23"/>
    <x v="24"/>
    <s v="U3364"/>
    <s v="M61"/>
    <x v="23"/>
    <x v="23"/>
    <x v="1"/>
    <s v="M39"/>
    <s v="Material_75"/>
    <x v="4"/>
    <s v="litre"/>
    <x v="6"/>
    <x v="1"/>
    <s v="Mumbai"/>
    <s v="W4364"/>
    <s v="M36"/>
    <d v="2023-12-07T00:00:00"/>
    <x v="18"/>
    <s v="Expired"/>
    <x v="1"/>
  </r>
  <r>
    <s v="D1365"/>
    <x v="11"/>
    <x v="24"/>
    <x v="11"/>
    <x v="24"/>
    <x v="3"/>
    <x v="25"/>
    <x v="10"/>
    <n v="101.02"/>
    <s v="INV2365"/>
    <s v="M51"/>
    <x v="24"/>
    <x v="25"/>
    <x v="24"/>
    <x v="21"/>
    <x v="25"/>
    <s v="U3365"/>
    <s v="M2"/>
    <x v="24"/>
    <x v="24"/>
    <x v="4"/>
    <s v="M88"/>
    <s v="Material_6"/>
    <x v="4"/>
    <s v="litre"/>
    <x v="21"/>
    <x v="1"/>
    <s v="Bangalore"/>
    <s v="W4365"/>
    <s v="M81"/>
    <d v="2023-10-26T00:00:00"/>
    <x v="19"/>
    <s v="Process Loss"/>
    <x v="1"/>
  </r>
  <r>
    <s v="D1465"/>
    <x v="18"/>
    <x v="25"/>
    <x v="23"/>
    <x v="25"/>
    <x v="16"/>
    <x v="26"/>
    <x v="7"/>
    <n v="475.62"/>
    <s v="INV2465"/>
    <s v="M12"/>
    <x v="25"/>
    <x v="15"/>
    <x v="25"/>
    <x v="24"/>
    <x v="19"/>
    <s v="U3465"/>
    <s v="M17"/>
    <x v="25"/>
    <x v="25"/>
    <x v="0"/>
    <s v="M71"/>
    <s v="Material_31"/>
    <x v="4"/>
    <s v="litre"/>
    <x v="22"/>
    <x v="1"/>
    <s v="Mumbai"/>
    <s v="W4465"/>
    <s v="M92"/>
    <d v="2023-03-29T00:00:00"/>
    <x v="12"/>
    <s v="Damaged"/>
    <x v="1"/>
  </r>
  <r>
    <s v="D1495"/>
    <x v="8"/>
    <x v="26"/>
    <x v="24"/>
    <x v="26"/>
    <x v="10"/>
    <x v="27"/>
    <x v="14"/>
    <n v="479.44"/>
    <s v="INV2495"/>
    <s v="M38"/>
    <x v="26"/>
    <x v="26"/>
    <x v="26"/>
    <x v="25"/>
    <x v="26"/>
    <s v="U3495"/>
    <s v="M50"/>
    <x v="26"/>
    <x v="26"/>
    <x v="2"/>
    <s v="M13"/>
    <s v="Material_28"/>
    <x v="4"/>
    <s v="litre"/>
    <x v="4"/>
    <x v="1"/>
    <s v="Mumbai"/>
    <s v="W4495"/>
    <s v="M13"/>
    <d v="2023-06-25T00:00:00"/>
    <x v="20"/>
    <s v="Process Loss"/>
    <x v="1"/>
  </r>
  <r>
    <s v="D1090"/>
    <x v="12"/>
    <x v="27"/>
    <x v="25"/>
    <x v="27"/>
    <x v="13"/>
    <x v="28"/>
    <x v="5"/>
    <n v="192.8"/>
    <s v="INV2090"/>
    <s v="M41"/>
    <x v="27"/>
    <x v="27"/>
    <x v="27"/>
    <x v="26"/>
    <x v="27"/>
    <s v="U3090"/>
    <s v="M28"/>
    <x v="5"/>
    <x v="27"/>
    <x v="1"/>
    <s v="M40"/>
    <s v="Material_87"/>
    <x v="0"/>
    <s v="ton"/>
    <x v="23"/>
    <x v="2"/>
    <s v="Pune"/>
    <s v="W4090"/>
    <s v="M55"/>
    <d v="2023-03-12T00:00:00"/>
    <x v="21"/>
    <s v="Process Loss"/>
    <x v="0"/>
  </r>
  <r>
    <s v="D1119"/>
    <x v="19"/>
    <x v="28"/>
    <x v="26"/>
    <x v="28"/>
    <x v="1"/>
    <x v="29"/>
    <x v="14"/>
    <n v="46.43"/>
    <s v="INV2119"/>
    <s v="M64"/>
    <x v="28"/>
    <x v="28"/>
    <x v="28"/>
    <x v="27"/>
    <x v="7"/>
    <s v="U3119"/>
    <s v="M52"/>
    <x v="27"/>
    <x v="28"/>
    <x v="4"/>
    <s v="M42"/>
    <s v="Material_12"/>
    <x v="0"/>
    <s v="kg"/>
    <x v="6"/>
    <x v="2"/>
    <s v="Hyderabad"/>
    <s v="W4119"/>
    <s v="M41"/>
    <d v="2023-10-04T00:00:00"/>
    <x v="15"/>
    <s v="Expired"/>
    <x v="2"/>
  </r>
  <r>
    <s v="D1496"/>
    <x v="20"/>
    <x v="29"/>
    <x v="27"/>
    <x v="29"/>
    <x v="3"/>
    <x v="30"/>
    <x v="15"/>
    <n v="109.14"/>
    <s v="INV2496"/>
    <s v="M64"/>
    <x v="29"/>
    <x v="29"/>
    <x v="29"/>
    <x v="28"/>
    <x v="28"/>
    <s v="U3496"/>
    <s v="M40"/>
    <x v="28"/>
    <x v="29"/>
    <x v="4"/>
    <s v="M25"/>
    <s v="Material_79"/>
    <x v="0"/>
    <s v="kg"/>
    <x v="21"/>
    <x v="2"/>
    <s v="Mumbai"/>
    <s v="W4496"/>
    <s v="M86"/>
    <d v="2023-07-13T00:00:00"/>
    <x v="22"/>
    <s v="Damaged"/>
    <x v="0"/>
  </r>
  <r>
    <s v="D1050"/>
    <x v="20"/>
    <x v="30"/>
    <x v="28"/>
    <x v="30"/>
    <x v="17"/>
    <x v="31"/>
    <x v="13"/>
    <n v="459.28"/>
    <s v="INV2050"/>
    <s v="M41"/>
    <x v="30"/>
    <x v="30"/>
    <x v="30"/>
    <x v="29"/>
    <x v="29"/>
    <s v="U3050"/>
    <s v="M84"/>
    <x v="29"/>
    <x v="30"/>
    <x v="2"/>
    <s v="M34"/>
    <s v="Material_49"/>
    <x v="2"/>
    <s v="kg"/>
    <x v="2"/>
    <x v="2"/>
    <s v="Chennai"/>
    <s v="W4050"/>
    <s v="M61"/>
    <d v="2023-11-04T00:00:00"/>
    <x v="6"/>
    <s v="Machine Failure"/>
    <x v="4"/>
  </r>
  <r>
    <s v="D1100"/>
    <x v="21"/>
    <x v="31"/>
    <x v="29"/>
    <x v="31"/>
    <x v="4"/>
    <x v="32"/>
    <x v="5"/>
    <n v="55.82"/>
    <s v="INV2100"/>
    <s v="M93"/>
    <x v="31"/>
    <x v="31"/>
    <x v="31"/>
    <x v="30"/>
    <x v="30"/>
    <s v="U3100"/>
    <s v="M21"/>
    <x v="7"/>
    <x v="31"/>
    <x v="2"/>
    <s v="M54"/>
    <s v="Material_45"/>
    <x v="3"/>
    <s v="litre"/>
    <x v="24"/>
    <x v="2"/>
    <s v="Bangalore"/>
    <s v="W4100"/>
    <s v="M11"/>
    <d v="2023-05-02T00:00:00"/>
    <x v="23"/>
    <s v="Expired"/>
    <x v="0"/>
  </r>
  <r>
    <s v="D1299"/>
    <x v="15"/>
    <x v="32"/>
    <x v="30"/>
    <x v="32"/>
    <x v="10"/>
    <x v="33"/>
    <x v="16"/>
    <n v="79.42"/>
    <s v="INV2299"/>
    <s v="M12"/>
    <x v="32"/>
    <x v="32"/>
    <x v="32"/>
    <x v="31"/>
    <x v="31"/>
    <s v="U3299"/>
    <s v="M62"/>
    <x v="30"/>
    <x v="32"/>
    <x v="0"/>
    <s v="M98"/>
    <s v="Material_30"/>
    <x v="3"/>
    <s v="litre"/>
    <x v="22"/>
    <x v="2"/>
    <s v="Delhi"/>
    <s v="W4299"/>
    <s v="M27"/>
    <d v="2023-03-15T00:00:00"/>
    <x v="22"/>
    <s v="Expired"/>
    <x v="1"/>
  </r>
  <r>
    <s v="D1097"/>
    <x v="22"/>
    <x v="25"/>
    <x v="31"/>
    <x v="33"/>
    <x v="16"/>
    <x v="34"/>
    <x v="16"/>
    <n v="330.33"/>
    <s v="INV2097"/>
    <s v="M71"/>
    <x v="33"/>
    <x v="33"/>
    <x v="33"/>
    <x v="32"/>
    <x v="32"/>
    <s v="U3097"/>
    <s v="M88"/>
    <x v="31"/>
    <x v="33"/>
    <x v="3"/>
    <s v="M71"/>
    <s v="Material_14"/>
    <x v="4"/>
    <s v="litre"/>
    <x v="3"/>
    <x v="2"/>
    <s v="Mumbai"/>
    <s v="W4097"/>
    <s v="M11"/>
    <d v="2023-04-15T00:00:00"/>
    <x v="24"/>
    <s v="Rejected"/>
    <x v="0"/>
  </r>
  <r>
    <s v="D1104"/>
    <x v="23"/>
    <x v="33"/>
    <x v="32"/>
    <x v="34"/>
    <x v="7"/>
    <x v="35"/>
    <x v="14"/>
    <n v="14.63"/>
    <s v="INV2104"/>
    <s v="M89"/>
    <x v="34"/>
    <x v="34"/>
    <x v="34"/>
    <x v="33"/>
    <x v="33"/>
    <s v="U3104"/>
    <s v="M12"/>
    <x v="32"/>
    <x v="34"/>
    <x v="0"/>
    <s v="M96"/>
    <s v="Material_33"/>
    <x v="4"/>
    <s v="litre"/>
    <x v="11"/>
    <x v="2"/>
    <s v="Mumbai"/>
    <s v="W4104"/>
    <s v="M46"/>
    <d v="2023-03-10T00:00:00"/>
    <x v="25"/>
    <s v="Damaged"/>
    <x v="3"/>
  </r>
  <r>
    <s v="D1307"/>
    <x v="24"/>
    <x v="14"/>
    <x v="33"/>
    <x v="35"/>
    <x v="7"/>
    <x v="36"/>
    <x v="16"/>
    <n v="166.27"/>
    <s v="INV2307"/>
    <s v="M39"/>
    <x v="35"/>
    <x v="35"/>
    <x v="35"/>
    <x v="34"/>
    <x v="34"/>
    <s v="U3307"/>
    <s v="M23"/>
    <x v="33"/>
    <x v="35"/>
    <x v="3"/>
    <s v="M3"/>
    <s v="Material_61"/>
    <x v="4"/>
    <s v="litre"/>
    <x v="0"/>
    <x v="2"/>
    <s v="Bangalore"/>
    <s v="W4307"/>
    <s v="M21"/>
    <d v="2023-09-09T00:00:00"/>
    <x v="26"/>
    <s v="Machine Failure"/>
    <x v="4"/>
  </r>
  <r>
    <s v="D1138"/>
    <x v="2"/>
    <x v="0"/>
    <x v="34"/>
    <x v="36"/>
    <x v="16"/>
    <x v="37"/>
    <x v="4"/>
    <n v="380.25"/>
    <s v="INV2138"/>
    <s v="M23"/>
    <x v="36"/>
    <x v="36"/>
    <x v="36"/>
    <x v="35"/>
    <x v="35"/>
    <s v="U3138"/>
    <s v="M5"/>
    <x v="34"/>
    <x v="36"/>
    <x v="1"/>
    <s v="M97"/>
    <s v="Material_36"/>
    <x v="0"/>
    <s v="ton"/>
    <x v="14"/>
    <x v="3"/>
    <s v="Pune"/>
    <s v="W4138"/>
    <s v="M30"/>
    <d v="2023-01-27T00:00:00"/>
    <x v="26"/>
    <s v="Damaged"/>
    <x v="0"/>
  </r>
  <r>
    <s v="D1223"/>
    <x v="25"/>
    <x v="34"/>
    <x v="35"/>
    <x v="37"/>
    <x v="8"/>
    <x v="38"/>
    <x v="17"/>
    <n v="108.42"/>
    <s v="INV2223"/>
    <s v="M35"/>
    <x v="6"/>
    <x v="37"/>
    <x v="37"/>
    <x v="36"/>
    <x v="36"/>
    <s v="U3223"/>
    <s v="M90"/>
    <x v="35"/>
    <x v="37"/>
    <x v="3"/>
    <s v="M18"/>
    <s v="Material_16"/>
    <x v="0"/>
    <s v="kg"/>
    <x v="23"/>
    <x v="3"/>
    <s v="Delhi"/>
    <s v="W4223"/>
    <s v="M88"/>
    <d v="2023-02-06T00:00:00"/>
    <x v="27"/>
    <s v="Damaged"/>
    <x v="2"/>
  </r>
  <r>
    <s v="D1437"/>
    <x v="8"/>
    <x v="35"/>
    <x v="36"/>
    <x v="38"/>
    <x v="18"/>
    <x v="39"/>
    <x v="6"/>
    <n v="430.43"/>
    <s v="INV2437"/>
    <s v="M32"/>
    <x v="37"/>
    <x v="38"/>
    <x v="38"/>
    <x v="37"/>
    <x v="37"/>
    <s v="U3437"/>
    <s v="M74"/>
    <x v="36"/>
    <x v="23"/>
    <x v="0"/>
    <s v="M53"/>
    <s v="Material_64"/>
    <x v="0"/>
    <s v="pcs"/>
    <x v="20"/>
    <x v="3"/>
    <s v="Pune"/>
    <s v="W4437"/>
    <s v="M16"/>
    <d v="2023-12-25T00:00:00"/>
    <x v="17"/>
    <s v="Damaged"/>
    <x v="2"/>
  </r>
  <r>
    <s v="D1451"/>
    <x v="11"/>
    <x v="36"/>
    <x v="37"/>
    <x v="39"/>
    <x v="19"/>
    <x v="40"/>
    <x v="3"/>
    <n v="383.12"/>
    <s v="INV2451"/>
    <s v="M88"/>
    <x v="38"/>
    <x v="39"/>
    <x v="39"/>
    <x v="9"/>
    <x v="32"/>
    <s v="U3451"/>
    <s v="M83"/>
    <x v="37"/>
    <x v="38"/>
    <x v="3"/>
    <s v="M29"/>
    <s v="Material_98"/>
    <x v="0"/>
    <s v="kg"/>
    <x v="25"/>
    <x v="3"/>
    <s v="Bangalore"/>
    <s v="W4451"/>
    <s v="M23"/>
    <d v="2023-02-14T00:00:00"/>
    <x v="28"/>
    <s v="Damaged"/>
    <x v="0"/>
  </r>
  <r>
    <s v="D1476"/>
    <x v="23"/>
    <x v="29"/>
    <x v="38"/>
    <x v="40"/>
    <x v="18"/>
    <x v="41"/>
    <x v="14"/>
    <n v="116.74"/>
    <s v="INV2476"/>
    <s v="M64"/>
    <x v="39"/>
    <x v="40"/>
    <x v="40"/>
    <x v="18"/>
    <x v="38"/>
    <s v="U3476"/>
    <s v="M51"/>
    <x v="38"/>
    <x v="39"/>
    <x v="0"/>
    <s v="M25"/>
    <s v="Material_30"/>
    <x v="0"/>
    <s v="ton"/>
    <x v="11"/>
    <x v="3"/>
    <s v="Chennai"/>
    <s v="W4476"/>
    <s v="M99"/>
    <d v="2023-04-23T00:00:00"/>
    <x v="29"/>
    <s v="Damaged"/>
    <x v="0"/>
  </r>
  <r>
    <s v="D1494"/>
    <x v="7"/>
    <x v="37"/>
    <x v="39"/>
    <x v="41"/>
    <x v="9"/>
    <x v="1"/>
    <x v="2"/>
    <n v="10.33"/>
    <s v="INV2494"/>
    <s v="M83"/>
    <x v="40"/>
    <x v="41"/>
    <x v="41"/>
    <x v="38"/>
    <x v="39"/>
    <s v="U3494"/>
    <s v="M84"/>
    <x v="31"/>
    <x v="40"/>
    <x v="4"/>
    <s v="M37"/>
    <s v="Material_19"/>
    <x v="0"/>
    <s v="ton"/>
    <x v="26"/>
    <x v="3"/>
    <s v="Chennai"/>
    <s v="W4494"/>
    <s v="M29"/>
    <d v="2023-11-26T00:00:00"/>
    <x v="15"/>
    <s v="Process Loss"/>
    <x v="3"/>
  </r>
  <r>
    <s v="D1041"/>
    <x v="26"/>
    <x v="38"/>
    <x v="40"/>
    <x v="4"/>
    <x v="3"/>
    <x v="42"/>
    <x v="13"/>
    <n v="412.58"/>
    <s v="INV2041"/>
    <s v="M17"/>
    <x v="41"/>
    <x v="42"/>
    <x v="0"/>
    <x v="39"/>
    <x v="40"/>
    <s v="U3041"/>
    <s v="M84"/>
    <x v="39"/>
    <x v="41"/>
    <x v="3"/>
    <s v="M52"/>
    <s v="Material_50"/>
    <x v="1"/>
    <s v="pcs"/>
    <x v="27"/>
    <x v="3"/>
    <s v="Bangalore"/>
    <s v="W4041"/>
    <s v="M81"/>
    <d v="2023-11-03T00:00:00"/>
    <x v="30"/>
    <s v="Expired"/>
    <x v="4"/>
  </r>
  <r>
    <s v="D1313"/>
    <x v="13"/>
    <x v="4"/>
    <x v="41"/>
    <x v="42"/>
    <x v="4"/>
    <x v="21"/>
    <x v="12"/>
    <n v="341.8"/>
    <s v="INV2313"/>
    <s v="M76"/>
    <x v="42"/>
    <x v="43"/>
    <x v="42"/>
    <x v="40"/>
    <x v="41"/>
    <s v="U3313"/>
    <s v="M41"/>
    <x v="14"/>
    <x v="42"/>
    <x v="0"/>
    <s v="M84"/>
    <s v="Material_17"/>
    <x v="2"/>
    <s v="m"/>
    <x v="28"/>
    <x v="3"/>
    <s v="Mumbai"/>
    <s v="W4313"/>
    <s v="M65"/>
    <d v="2023-09-26T00:00:00"/>
    <x v="31"/>
    <s v="Expired"/>
    <x v="0"/>
  </r>
  <r>
    <s v="D1170"/>
    <x v="6"/>
    <x v="9"/>
    <x v="24"/>
    <x v="43"/>
    <x v="5"/>
    <x v="43"/>
    <x v="2"/>
    <n v="165.17"/>
    <s v="INV2170"/>
    <s v="M40"/>
    <x v="43"/>
    <x v="44"/>
    <x v="43"/>
    <x v="41"/>
    <x v="42"/>
    <s v="U3170"/>
    <s v="M37"/>
    <x v="15"/>
    <x v="43"/>
    <x v="4"/>
    <s v="M100"/>
    <s v="Material_19"/>
    <x v="3"/>
    <s v="m"/>
    <x v="29"/>
    <x v="3"/>
    <s v="Chennai"/>
    <s v="W4170"/>
    <s v="M52"/>
    <d v="2023-07-04T00:00:00"/>
    <x v="8"/>
    <s v="Damaged"/>
    <x v="3"/>
  </r>
  <r>
    <s v="D1236"/>
    <x v="23"/>
    <x v="39"/>
    <x v="42"/>
    <x v="44"/>
    <x v="12"/>
    <x v="44"/>
    <x v="4"/>
    <n v="286.29000000000002"/>
    <s v="INV2236"/>
    <s v="M81"/>
    <x v="44"/>
    <x v="45"/>
    <x v="19"/>
    <x v="42"/>
    <x v="43"/>
    <s v="U3236"/>
    <s v="M52"/>
    <x v="40"/>
    <x v="44"/>
    <x v="0"/>
    <s v="M60"/>
    <s v="Material_69"/>
    <x v="4"/>
    <s v="litre"/>
    <x v="30"/>
    <x v="3"/>
    <s v="Bangalore"/>
    <s v="W4236"/>
    <s v="M18"/>
    <d v="2023-09-08T00:00:00"/>
    <x v="8"/>
    <s v="Machine Failure"/>
    <x v="4"/>
  </r>
  <r>
    <s v="D1312"/>
    <x v="21"/>
    <x v="36"/>
    <x v="43"/>
    <x v="4"/>
    <x v="13"/>
    <x v="45"/>
    <x v="9"/>
    <n v="327.51"/>
    <s v="INV2312"/>
    <s v="M48"/>
    <x v="45"/>
    <x v="46"/>
    <x v="44"/>
    <x v="43"/>
    <x v="44"/>
    <s v="U3312"/>
    <s v="M59"/>
    <x v="41"/>
    <x v="44"/>
    <x v="1"/>
    <s v="M29"/>
    <s v="Material_84"/>
    <x v="4"/>
    <s v="litre"/>
    <x v="1"/>
    <x v="3"/>
    <s v="Bangalore"/>
    <s v="W4312"/>
    <s v="M26"/>
    <d v="2023-08-02T00:00:00"/>
    <x v="32"/>
    <s v="Process Loss"/>
    <x v="1"/>
  </r>
  <r>
    <s v="D1421"/>
    <x v="24"/>
    <x v="40"/>
    <x v="44"/>
    <x v="45"/>
    <x v="9"/>
    <x v="46"/>
    <x v="0"/>
    <n v="298.08"/>
    <s v="INV2421"/>
    <s v="M92"/>
    <x v="46"/>
    <x v="47"/>
    <x v="45"/>
    <x v="44"/>
    <x v="45"/>
    <s v="U3421"/>
    <s v="M100"/>
    <x v="42"/>
    <x v="29"/>
    <x v="0"/>
    <s v="M63"/>
    <s v="Material_98"/>
    <x v="4"/>
    <s v="litre"/>
    <x v="25"/>
    <x v="3"/>
    <s v="Mumbai"/>
    <s v="W4421"/>
    <s v="M11"/>
    <d v="2023-11-21T00:00:00"/>
    <x v="33"/>
    <s v="Damaged"/>
    <x v="2"/>
  </r>
  <r>
    <s v="D1165"/>
    <x v="12"/>
    <x v="41"/>
    <x v="45"/>
    <x v="46"/>
    <x v="2"/>
    <x v="47"/>
    <x v="10"/>
    <n v="50.2"/>
    <s v="INV2165"/>
    <s v="M69"/>
    <x v="47"/>
    <x v="48"/>
    <x v="46"/>
    <x v="45"/>
    <x v="46"/>
    <s v="U3165"/>
    <s v="M95"/>
    <x v="43"/>
    <x v="45"/>
    <x v="4"/>
    <s v="M89"/>
    <s v="Material_51"/>
    <x v="0"/>
    <s v="pcs"/>
    <x v="22"/>
    <x v="4"/>
    <s v="Delhi"/>
    <s v="W4165"/>
    <s v="M2"/>
    <d v="2023-11-22T00:00:00"/>
    <x v="30"/>
    <s v="Expired"/>
    <x v="2"/>
  </r>
  <r>
    <s v="D1129"/>
    <x v="18"/>
    <x v="42"/>
    <x v="46"/>
    <x v="47"/>
    <x v="16"/>
    <x v="36"/>
    <x v="11"/>
    <n v="359.23"/>
    <s v="INV2129"/>
    <s v="M47"/>
    <x v="48"/>
    <x v="49"/>
    <x v="47"/>
    <x v="46"/>
    <x v="47"/>
    <s v="U3129"/>
    <s v="M82"/>
    <x v="43"/>
    <x v="46"/>
    <x v="2"/>
    <s v="M85"/>
    <s v="Material_90"/>
    <x v="1"/>
    <s v="kg"/>
    <x v="19"/>
    <x v="4"/>
    <s v="Pune"/>
    <s v="W4129"/>
    <s v="M46"/>
    <d v="2023-06-14T00:00:00"/>
    <x v="2"/>
    <s v="Expired"/>
    <x v="0"/>
  </r>
  <r>
    <s v="D1130"/>
    <x v="25"/>
    <x v="43"/>
    <x v="47"/>
    <x v="48"/>
    <x v="19"/>
    <x v="48"/>
    <x v="2"/>
    <n v="205.17"/>
    <s v="INV2130"/>
    <s v="M41"/>
    <x v="49"/>
    <x v="50"/>
    <x v="48"/>
    <x v="47"/>
    <x v="48"/>
    <s v="U3130"/>
    <s v="M64"/>
    <x v="44"/>
    <x v="47"/>
    <x v="3"/>
    <s v="M11"/>
    <s v="Material_24"/>
    <x v="1"/>
    <s v="pcs"/>
    <x v="28"/>
    <x v="4"/>
    <s v="Bangalore"/>
    <s v="W4130"/>
    <s v="M11"/>
    <d v="2023-04-04T00:00:00"/>
    <x v="10"/>
    <s v="Process Loss"/>
    <x v="4"/>
  </r>
  <r>
    <s v="D1220"/>
    <x v="0"/>
    <x v="44"/>
    <x v="48"/>
    <x v="49"/>
    <x v="6"/>
    <x v="49"/>
    <x v="0"/>
    <n v="76.7"/>
    <s v="INV2220"/>
    <s v="M17"/>
    <x v="50"/>
    <x v="51"/>
    <x v="49"/>
    <x v="48"/>
    <x v="49"/>
    <s v="U3220"/>
    <s v="M82"/>
    <x v="45"/>
    <x v="28"/>
    <x v="1"/>
    <s v="M41"/>
    <s v="Material_89"/>
    <x v="1"/>
    <s v="pcs"/>
    <x v="31"/>
    <x v="4"/>
    <s v="Delhi"/>
    <s v="W4220"/>
    <s v="M29"/>
    <d v="2023-06-07T00:00:00"/>
    <x v="21"/>
    <s v="Process Loss"/>
    <x v="2"/>
  </r>
  <r>
    <s v="D1251"/>
    <x v="27"/>
    <x v="45"/>
    <x v="49"/>
    <x v="50"/>
    <x v="3"/>
    <x v="50"/>
    <x v="16"/>
    <n v="320.33"/>
    <s v="INV2251"/>
    <s v="M74"/>
    <x v="51"/>
    <x v="52"/>
    <x v="50"/>
    <x v="49"/>
    <x v="50"/>
    <s v="U3251"/>
    <s v="M88"/>
    <x v="46"/>
    <x v="48"/>
    <x v="4"/>
    <s v="M46"/>
    <s v="Material_39"/>
    <x v="1"/>
    <s v="kg"/>
    <x v="6"/>
    <x v="4"/>
    <s v="Mumbai"/>
    <s v="W4251"/>
    <s v="M25"/>
    <d v="2023-12-28T00:00:00"/>
    <x v="27"/>
    <s v="Machine Failure"/>
    <x v="1"/>
  </r>
  <r>
    <s v="D1328"/>
    <x v="28"/>
    <x v="46"/>
    <x v="50"/>
    <x v="51"/>
    <x v="15"/>
    <x v="51"/>
    <x v="14"/>
    <n v="106.69"/>
    <s v="INV2328"/>
    <s v="M45"/>
    <x v="52"/>
    <x v="53"/>
    <x v="51"/>
    <x v="50"/>
    <x v="51"/>
    <s v="U3328"/>
    <s v="M34"/>
    <x v="47"/>
    <x v="49"/>
    <x v="1"/>
    <s v="M86"/>
    <s v="Material_77"/>
    <x v="1"/>
    <s v="kg"/>
    <x v="32"/>
    <x v="4"/>
    <s v="Pune"/>
    <s v="W4328"/>
    <s v="M73"/>
    <d v="2023-02-26T00:00:00"/>
    <x v="34"/>
    <s v="Process Loss"/>
    <x v="1"/>
  </r>
  <r>
    <s v="D1082"/>
    <x v="29"/>
    <x v="8"/>
    <x v="51"/>
    <x v="47"/>
    <x v="13"/>
    <x v="35"/>
    <x v="10"/>
    <n v="62.44"/>
    <s v="INV2082"/>
    <s v="M18"/>
    <x v="53"/>
    <x v="54"/>
    <x v="52"/>
    <x v="51"/>
    <x v="52"/>
    <s v="U3082"/>
    <s v="M85"/>
    <x v="48"/>
    <x v="50"/>
    <x v="1"/>
    <s v="M43"/>
    <s v="Material_67"/>
    <x v="2"/>
    <s v="pcs"/>
    <x v="17"/>
    <x v="4"/>
    <s v="Delhi"/>
    <s v="W4082"/>
    <s v="M27"/>
    <d v="2023-03-05T00:00:00"/>
    <x v="12"/>
    <s v="Rejected"/>
    <x v="3"/>
  </r>
  <r>
    <s v="D1304"/>
    <x v="4"/>
    <x v="47"/>
    <x v="28"/>
    <x v="30"/>
    <x v="17"/>
    <x v="52"/>
    <x v="2"/>
    <n v="243.32"/>
    <s v="INV2304"/>
    <s v="M26"/>
    <x v="54"/>
    <x v="55"/>
    <x v="53"/>
    <x v="52"/>
    <x v="53"/>
    <s v="U3304"/>
    <s v="M51"/>
    <x v="49"/>
    <x v="51"/>
    <x v="3"/>
    <s v="M33"/>
    <s v="Material_63"/>
    <x v="2"/>
    <s v="kg"/>
    <x v="24"/>
    <x v="4"/>
    <s v="Delhi"/>
    <s v="W4304"/>
    <s v="M91"/>
    <d v="2023-06-07T00:00:00"/>
    <x v="35"/>
    <s v="Expired"/>
    <x v="2"/>
  </r>
  <r>
    <s v="D1080"/>
    <x v="21"/>
    <x v="3"/>
    <x v="48"/>
    <x v="49"/>
    <x v="6"/>
    <x v="53"/>
    <x v="17"/>
    <n v="405.02"/>
    <s v="INV2080"/>
    <s v="M12"/>
    <x v="55"/>
    <x v="56"/>
    <x v="54"/>
    <x v="53"/>
    <x v="54"/>
    <s v="U3080"/>
    <s v="M95"/>
    <x v="50"/>
    <x v="52"/>
    <x v="4"/>
    <s v="M9"/>
    <s v="Material_99"/>
    <x v="3"/>
    <s v="kg"/>
    <x v="16"/>
    <x v="4"/>
    <s v="Chennai"/>
    <s v="W4080"/>
    <s v="M84"/>
    <d v="2023-01-11T00:00:00"/>
    <x v="23"/>
    <s v="Process Loss"/>
    <x v="3"/>
  </r>
  <r>
    <s v="D1174"/>
    <x v="27"/>
    <x v="48"/>
    <x v="52"/>
    <x v="49"/>
    <x v="0"/>
    <x v="54"/>
    <x v="13"/>
    <n v="186.36"/>
    <s v="INV2174"/>
    <s v="M20"/>
    <x v="56"/>
    <x v="57"/>
    <x v="55"/>
    <x v="54"/>
    <x v="55"/>
    <s v="U3174"/>
    <s v="M45"/>
    <x v="51"/>
    <x v="53"/>
    <x v="2"/>
    <s v="M90"/>
    <s v="Material_28"/>
    <x v="3"/>
    <s v="m"/>
    <x v="31"/>
    <x v="4"/>
    <s v="Delhi"/>
    <s v="W4174"/>
    <s v="M84"/>
    <d v="2023-08-30T00:00:00"/>
    <x v="32"/>
    <s v="Rejected"/>
    <x v="4"/>
  </r>
  <r>
    <s v="D1443"/>
    <x v="30"/>
    <x v="49"/>
    <x v="53"/>
    <x v="52"/>
    <x v="13"/>
    <x v="55"/>
    <x v="10"/>
    <n v="460.2"/>
    <s v="INV2443"/>
    <s v="M2"/>
    <x v="57"/>
    <x v="58"/>
    <x v="56"/>
    <x v="55"/>
    <x v="56"/>
    <s v="U3443"/>
    <s v="M30"/>
    <x v="52"/>
    <x v="54"/>
    <x v="4"/>
    <s v="M61"/>
    <s v="Material_83"/>
    <x v="3"/>
    <s v="kg"/>
    <x v="15"/>
    <x v="4"/>
    <s v="Pune"/>
    <s v="W4443"/>
    <s v="M86"/>
    <d v="2023-12-31T00:00:00"/>
    <x v="13"/>
    <s v="Damaged"/>
    <x v="3"/>
  </r>
  <r>
    <s v="D1169"/>
    <x v="0"/>
    <x v="13"/>
    <x v="54"/>
    <x v="53"/>
    <x v="8"/>
    <x v="56"/>
    <x v="14"/>
    <n v="372.43"/>
    <s v="INV2169"/>
    <s v="M11"/>
    <x v="58"/>
    <x v="59"/>
    <x v="57"/>
    <x v="17"/>
    <x v="57"/>
    <s v="U3169"/>
    <s v="M71"/>
    <x v="53"/>
    <x v="21"/>
    <x v="3"/>
    <s v="M14"/>
    <s v="Material_14"/>
    <x v="1"/>
    <s v="pcs"/>
    <x v="13"/>
    <x v="5"/>
    <s v="Pune"/>
    <s v="W4169"/>
    <s v="M45"/>
    <d v="2023-02-10T00:00:00"/>
    <x v="36"/>
    <s v="Rejected"/>
    <x v="1"/>
  </r>
  <r>
    <s v="D1395"/>
    <x v="15"/>
    <x v="50"/>
    <x v="55"/>
    <x v="54"/>
    <x v="11"/>
    <x v="57"/>
    <x v="7"/>
    <n v="373.83"/>
    <s v="INV2395"/>
    <s v="M58"/>
    <x v="59"/>
    <x v="60"/>
    <x v="58"/>
    <x v="56"/>
    <x v="58"/>
    <s v="U3395"/>
    <s v="M47"/>
    <x v="54"/>
    <x v="55"/>
    <x v="3"/>
    <s v="M79"/>
    <s v="Material_58"/>
    <x v="1"/>
    <s v="pcs"/>
    <x v="4"/>
    <x v="5"/>
    <s v="Bangalore"/>
    <s v="W4395"/>
    <s v="M4"/>
    <d v="2023-01-02T00:00:00"/>
    <x v="37"/>
    <s v="Damaged"/>
    <x v="0"/>
  </r>
  <r>
    <s v="D1067"/>
    <x v="4"/>
    <x v="51"/>
    <x v="56"/>
    <x v="55"/>
    <x v="2"/>
    <x v="58"/>
    <x v="11"/>
    <n v="336.71"/>
    <s v="INV2067"/>
    <s v="M22"/>
    <x v="60"/>
    <x v="61"/>
    <x v="59"/>
    <x v="36"/>
    <x v="59"/>
    <s v="U3067"/>
    <s v="M62"/>
    <x v="21"/>
    <x v="56"/>
    <x v="3"/>
    <s v="M91"/>
    <s v="Material_13"/>
    <x v="2"/>
    <s v="pcs"/>
    <x v="6"/>
    <x v="5"/>
    <s v="Delhi"/>
    <s v="W4067"/>
    <s v="M92"/>
    <d v="2023-01-10T00:00:00"/>
    <x v="16"/>
    <s v="Damaged"/>
    <x v="3"/>
  </r>
  <r>
    <s v="D1320"/>
    <x v="0"/>
    <x v="52"/>
    <x v="57"/>
    <x v="56"/>
    <x v="16"/>
    <x v="40"/>
    <x v="17"/>
    <n v="479.65"/>
    <s v="INV2320"/>
    <s v="M98"/>
    <x v="61"/>
    <x v="62"/>
    <x v="60"/>
    <x v="57"/>
    <x v="60"/>
    <s v="U3320"/>
    <s v="M75"/>
    <x v="55"/>
    <x v="27"/>
    <x v="0"/>
    <s v="M32"/>
    <s v="Material_59"/>
    <x v="4"/>
    <s v="litre"/>
    <x v="31"/>
    <x v="5"/>
    <s v="Mumbai"/>
    <s v="W4320"/>
    <s v="M19"/>
    <d v="2023-07-11T00:00:00"/>
    <x v="0"/>
    <s v="Damaged"/>
    <x v="2"/>
  </r>
  <r>
    <s v="D1266"/>
    <x v="27"/>
    <x v="40"/>
    <x v="58"/>
    <x v="57"/>
    <x v="14"/>
    <x v="59"/>
    <x v="4"/>
    <n v="448.8"/>
    <s v="INV2266"/>
    <s v="M20"/>
    <x v="62"/>
    <x v="12"/>
    <x v="61"/>
    <x v="58"/>
    <x v="61"/>
    <s v="U3266"/>
    <s v="M20"/>
    <x v="56"/>
    <x v="45"/>
    <x v="3"/>
    <s v="M63"/>
    <s v="Material_25"/>
    <x v="0"/>
    <s v="ton"/>
    <x v="4"/>
    <x v="6"/>
    <s v="Chennai"/>
    <s v="W4266"/>
    <s v="M89"/>
    <d v="2023-10-24T00:00:00"/>
    <x v="38"/>
    <s v="Process Loss"/>
    <x v="4"/>
  </r>
  <r>
    <s v="D1414"/>
    <x v="25"/>
    <x v="46"/>
    <x v="59"/>
    <x v="58"/>
    <x v="12"/>
    <x v="60"/>
    <x v="5"/>
    <n v="180.8"/>
    <s v="INV2414"/>
    <s v="M90"/>
    <x v="63"/>
    <x v="63"/>
    <x v="62"/>
    <x v="59"/>
    <x v="62"/>
    <s v="U3414"/>
    <s v="M100"/>
    <x v="57"/>
    <x v="29"/>
    <x v="3"/>
    <s v="M86"/>
    <s v="Material_31"/>
    <x v="0"/>
    <s v="ton"/>
    <x v="32"/>
    <x v="6"/>
    <s v="Mumbai"/>
    <s v="W4414"/>
    <s v="M42"/>
    <d v="2023-07-31T00:00:00"/>
    <x v="1"/>
    <s v="Expired"/>
    <x v="0"/>
  </r>
  <r>
    <s v="D1142"/>
    <x v="31"/>
    <x v="36"/>
    <x v="6"/>
    <x v="59"/>
    <x v="5"/>
    <x v="61"/>
    <x v="6"/>
    <n v="255.39"/>
    <s v="INV2142"/>
    <s v="M10"/>
    <x v="64"/>
    <x v="64"/>
    <x v="63"/>
    <x v="60"/>
    <x v="63"/>
    <s v="U3142"/>
    <s v="M90"/>
    <x v="58"/>
    <x v="57"/>
    <x v="3"/>
    <s v="M29"/>
    <s v="Material_86"/>
    <x v="2"/>
    <s v="kg"/>
    <x v="22"/>
    <x v="6"/>
    <s v="Delhi"/>
    <s v="W4142"/>
    <s v="M47"/>
    <d v="2023-03-06T00:00:00"/>
    <x v="27"/>
    <s v="Process Loss"/>
    <x v="0"/>
  </r>
  <r>
    <s v="D1150"/>
    <x v="32"/>
    <x v="53"/>
    <x v="60"/>
    <x v="5"/>
    <x v="11"/>
    <x v="62"/>
    <x v="4"/>
    <n v="204.38"/>
    <s v="INV2150"/>
    <s v="M8"/>
    <x v="65"/>
    <x v="65"/>
    <x v="64"/>
    <x v="61"/>
    <x v="64"/>
    <s v="U3150"/>
    <s v="M84"/>
    <x v="59"/>
    <x v="58"/>
    <x v="2"/>
    <s v="M99"/>
    <s v="Material_36"/>
    <x v="2"/>
    <s v="m"/>
    <x v="33"/>
    <x v="6"/>
    <s v="Mumbai"/>
    <s v="W4150"/>
    <s v="M33"/>
    <d v="2023-02-10T00:00:00"/>
    <x v="9"/>
    <s v="Expired"/>
    <x v="1"/>
  </r>
  <r>
    <s v="D1179"/>
    <x v="21"/>
    <x v="52"/>
    <x v="61"/>
    <x v="60"/>
    <x v="17"/>
    <x v="63"/>
    <x v="5"/>
    <n v="281.82"/>
    <s v="INV2179"/>
    <s v="M82"/>
    <x v="66"/>
    <x v="66"/>
    <x v="65"/>
    <x v="8"/>
    <x v="65"/>
    <s v="U3179"/>
    <s v="M25"/>
    <x v="60"/>
    <x v="59"/>
    <x v="4"/>
    <s v="M32"/>
    <s v="Material_92"/>
    <x v="2"/>
    <s v="kg"/>
    <x v="15"/>
    <x v="6"/>
    <s v="Hyderabad"/>
    <s v="W4179"/>
    <s v="M98"/>
    <d v="2023-08-10T00:00:00"/>
    <x v="35"/>
    <s v="Damaged"/>
    <x v="1"/>
  </r>
  <r>
    <s v="D1242"/>
    <x v="33"/>
    <x v="53"/>
    <x v="62"/>
    <x v="61"/>
    <x v="1"/>
    <x v="64"/>
    <x v="10"/>
    <n v="236.19"/>
    <s v="INV2242"/>
    <s v="M8"/>
    <x v="67"/>
    <x v="67"/>
    <x v="66"/>
    <x v="62"/>
    <x v="66"/>
    <s v="U3242"/>
    <s v="M23"/>
    <x v="61"/>
    <x v="8"/>
    <x v="1"/>
    <s v="M99"/>
    <s v="Material_38"/>
    <x v="3"/>
    <s v="m"/>
    <x v="4"/>
    <x v="6"/>
    <s v="Pune"/>
    <s v="W4242"/>
    <s v="M78"/>
    <d v="2023-11-30T00:00:00"/>
    <x v="19"/>
    <s v="Damaged"/>
    <x v="4"/>
  </r>
  <r>
    <s v="D1409"/>
    <x v="10"/>
    <x v="52"/>
    <x v="63"/>
    <x v="0"/>
    <x v="10"/>
    <x v="65"/>
    <x v="16"/>
    <n v="416.73"/>
    <s v="INV2409"/>
    <s v="M12"/>
    <x v="2"/>
    <x v="68"/>
    <x v="67"/>
    <x v="63"/>
    <x v="67"/>
    <s v="U3409"/>
    <s v="M74"/>
    <x v="62"/>
    <x v="1"/>
    <x v="3"/>
    <s v="M32"/>
    <s v="Material_39"/>
    <x v="3"/>
    <s v="litre"/>
    <x v="34"/>
    <x v="6"/>
    <s v="Delhi"/>
    <s v="W4409"/>
    <s v="M2"/>
    <d v="2023-11-13T00:00:00"/>
    <x v="6"/>
    <s v="Rejected"/>
    <x v="3"/>
  </r>
  <r>
    <s v="D1461"/>
    <x v="27"/>
    <x v="54"/>
    <x v="64"/>
    <x v="62"/>
    <x v="8"/>
    <x v="56"/>
    <x v="5"/>
    <n v="262.64999999999998"/>
    <s v="INV2461"/>
    <s v="M26"/>
    <x v="68"/>
    <x v="69"/>
    <x v="59"/>
    <x v="64"/>
    <x v="68"/>
    <s v="U3461"/>
    <s v="M53"/>
    <x v="63"/>
    <x v="60"/>
    <x v="3"/>
    <s v="M68"/>
    <s v="Material_63"/>
    <x v="3"/>
    <s v="m"/>
    <x v="7"/>
    <x v="6"/>
    <s v="Delhi"/>
    <s v="W4461"/>
    <s v="M82"/>
    <d v="2023-10-04T00:00:00"/>
    <x v="6"/>
    <s v="Rejected"/>
    <x v="1"/>
  </r>
  <r>
    <s v="D1095"/>
    <x v="34"/>
    <x v="48"/>
    <x v="65"/>
    <x v="9"/>
    <x v="16"/>
    <x v="66"/>
    <x v="3"/>
    <n v="345.18"/>
    <s v="INV2095"/>
    <s v="M11"/>
    <x v="69"/>
    <x v="70"/>
    <x v="68"/>
    <x v="65"/>
    <x v="52"/>
    <s v="U3095"/>
    <s v="M79"/>
    <x v="64"/>
    <x v="61"/>
    <x v="3"/>
    <s v="M90"/>
    <s v="Material_13"/>
    <x v="4"/>
    <s v="litre"/>
    <x v="35"/>
    <x v="6"/>
    <s v="Bangalore"/>
    <s v="W4095"/>
    <s v="M33"/>
    <d v="2023-03-19T00:00:00"/>
    <x v="17"/>
    <s v="Expired"/>
    <x v="4"/>
  </r>
  <r>
    <s v="D1115"/>
    <x v="15"/>
    <x v="55"/>
    <x v="66"/>
    <x v="63"/>
    <x v="8"/>
    <x v="67"/>
    <x v="15"/>
    <n v="435.38"/>
    <s v="INV2115"/>
    <s v="M38"/>
    <x v="1"/>
    <x v="71"/>
    <x v="4"/>
    <x v="66"/>
    <x v="69"/>
    <s v="U3115"/>
    <s v="M78"/>
    <x v="65"/>
    <x v="20"/>
    <x v="2"/>
    <s v="M56"/>
    <s v="Material_82"/>
    <x v="4"/>
    <s v="litre"/>
    <x v="28"/>
    <x v="6"/>
    <s v="Bangalore"/>
    <s v="W4115"/>
    <s v="M56"/>
    <d v="2023-06-19T00:00:00"/>
    <x v="16"/>
    <s v="Rejected"/>
    <x v="4"/>
  </r>
  <r>
    <s v="D1149"/>
    <x v="35"/>
    <x v="50"/>
    <x v="67"/>
    <x v="64"/>
    <x v="15"/>
    <x v="68"/>
    <x v="2"/>
    <n v="477.88"/>
    <s v="INV2149"/>
    <s v="M6"/>
    <x v="70"/>
    <x v="72"/>
    <x v="69"/>
    <x v="67"/>
    <x v="70"/>
    <s v="U3149"/>
    <s v="M31"/>
    <x v="66"/>
    <x v="62"/>
    <x v="4"/>
    <s v="M79"/>
    <s v="Material_10"/>
    <x v="4"/>
    <s v="litre"/>
    <x v="36"/>
    <x v="6"/>
    <s v="Bangalore"/>
    <s v="W4149"/>
    <s v="M43"/>
    <d v="2023-09-17T00:00:00"/>
    <x v="19"/>
    <s v="Machine Failure"/>
    <x v="1"/>
  </r>
  <r>
    <s v="D1456"/>
    <x v="36"/>
    <x v="42"/>
    <x v="24"/>
    <x v="65"/>
    <x v="13"/>
    <x v="69"/>
    <x v="6"/>
    <n v="212.97"/>
    <s v="INV2456"/>
    <s v="M76"/>
    <x v="5"/>
    <x v="67"/>
    <x v="70"/>
    <x v="68"/>
    <x v="71"/>
    <s v="U3456"/>
    <s v="M47"/>
    <x v="67"/>
    <x v="63"/>
    <x v="4"/>
    <s v="M85"/>
    <s v="Material_7"/>
    <x v="4"/>
    <s v="litre"/>
    <x v="37"/>
    <x v="6"/>
    <s v="Chennai"/>
    <s v="W4456"/>
    <s v="M69"/>
    <d v="2023-03-28T00:00:00"/>
    <x v="21"/>
    <s v="Rejected"/>
    <x v="1"/>
  </r>
  <r>
    <s v="D1277"/>
    <x v="19"/>
    <x v="56"/>
    <x v="54"/>
    <x v="66"/>
    <x v="9"/>
    <x v="70"/>
    <x v="10"/>
    <n v="205.81"/>
    <s v="INV2277"/>
    <s v="M54"/>
    <x v="71"/>
    <x v="73"/>
    <x v="53"/>
    <x v="69"/>
    <x v="72"/>
    <s v="U3277"/>
    <s v="M70"/>
    <x v="68"/>
    <x v="64"/>
    <x v="1"/>
    <s v="M80"/>
    <s v="Material_64"/>
    <x v="0"/>
    <s v="pcs"/>
    <x v="38"/>
    <x v="7"/>
    <s v="Pune"/>
    <s v="W4277"/>
    <s v="M38"/>
    <d v="2023-10-28T00:00:00"/>
    <x v="31"/>
    <s v="Machine Failure"/>
    <x v="4"/>
  </r>
  <r>
    <s v="D1040"/>
    <x v="27"/>
    <x v="18"/>
    <x v="68"/>
    <x v="67"/>
    <x v="12"/>
    <x v="71"/>
    <x v="9"/>
    <n v="136.09"/>
    <s v="INV2040"/>
    <s v="M89"/>
    <x v="72"/>
    <x v="74"/>
    <x v="63"/>
    <x v="70"/>
    <x v="73"/>
    <s v="U3040"/>
    <s v="M49"/>
    <x v="69"/>
    <x v="65"/>
    <x v="2"/>
    <s v="M66"/>
    <s v="Material_91"/>
    <x v="1"/>
    <s v="kg"/>
    <x v="28"/>
    <x v="7"/>
    <s v="Pune"/>
    <s v="W4040"/>
    <s v="M7"/>
    <d v="2023-06-04T00:00:00"/>
    <x v="35"/>
    <s v="Process Loss"/>
    <x v="4"/>
  </r>
  <r>
    <s v="D1032"/>
    <x v="24"/>
    <x v="38"/>
    <x v="69"/>
    <x v="14"/>
    <x v="3"/>
    <x v="72"/>
    <x v="16"/>
    <n v="214.61"/>
    <s v="INV2032"/>
    <s v="M88"/>
    <x v="73"/>
    <x v="75"/>
    <x v="71"/>
    <x v="71"/>
    <x v="74"/>
    <s v="U3032"/>
    <s v="M91"/>
    <x v="70"/>
    <x v="66"/>
    <x v="4"/>
    <s v="M52"/>
    <s v="Material_39"/>
    <x v="2"/>
    <s v="pcs"/>
    <x v="15"/>
    <x v="7"/>
    <s v="Pune"/>
    <s v="W4032"/>
    <s v="M79"/>
    <d v="2023-05-23T00:00:00"/>
    <x v="18"/>
    <s v="Process Loss"/>
    <x v="0"/>
  </r>
  <r>
    <s v="D1272"/>
    <x v="1"/>
    <x v="38"/>
    <x v="70"/>
    <x v="68"/>
    <x v="1"/>
    <x v="48"/>
    <x v="6"/>
    <n v="183.95"/>
    <s v="INV2272"/>
    <s v="M84"/>
    <x v="74"/>
    <x v="12"/>
    <x v="72"/>
    <x v="72"/>
    <x v="75"/>
    <s v="U3272"/>
    <s v="M85"/>
    <x v="71"/>
    <x v="60"/>
    <x v="4"/>
    <s v="M52"/>
    <s v="Material_50"/>
    <x v="2"/>
    <s v="kg"/>
    <x v="28"/>
    <x v="7"/>
    <s v="Bangalore"/>
    <s v="W4272"/>
    <s v="M9"/>
    <d v="2023-11-26T00:00:00"/>
    <x v="2"/>
    <s v="Rejected"/>
    <x v="0"/>
  </r>
  <r>
    <s v="D1357"/>
    <x v="5"/>
    <x v="57"/>
    <x v="71"/>
    <x v="69"/>
    <x v="15"/>
    <x v="73"/>
    <x v="0"/>
    <n v="67.75"/>
    <s v="INV2357"/>
    <s v="M59"/>
    <x v="34"/>
    <x v="76"/>
    <x v="73"/>
    <x v="73"/>
    <x v="76"/>
    <s v="U3357"/>
    <s v="M72"/>
    <x v="72"/>
    <x v="37"/>
    <x v="4"/>
    <s v="M76"/>
    <s v="Material_22"/>
    <x v="2"/>
    <s v="kg"/>
    <x v="16"/>
    <x v="7"/>
    <s v="Pune"/>
    <s v="W4357"/>
    <s v="M73"/>
    <d v="2023-09-06T00:00:00"/>
    <x v="17"/>
    <s v="Damaged"/>
    <x v="2"/>
  </r>
  <r>
    <s v="D1434"/>
    <x v="25"/>
    <x v="43"/>
    <x v="35"/>
    <x v="70"/>
    <x v="18"/>
    <x v="74"/>
    <x v="3"/>
    <n v="354.99"/>
    <s v="INV2434"/>
    <s v="M72"/>
    <x v="75"/>
    <x v="77"/>
    <x v="74"/>
    <x v="74"/>
    <x v="77"/>
    <s v="U3434"/>
    <s v="M54"/>
    <x v="73"/>
    <x v="32"/>
    <x v="0"/>
    <s v="M11"/>
    <s v="Material_20"/>
    <x v="2"/>
    <s v="kg"/>
    <x v="2"/>
    <x v="7"/>
    <s v="Chennai"/>
    <s v="W4434"/>
    <s v="M13"/>
    <d v="2023-08-08T00:00:00"/>
    <x v="39"/>
    <s v="Rejected"/>
    <x v="4"/>
  </r>
  <r>
    <s v="D1297"/>
    <x v="8"/>
    <x v="28"/>
    <x v="72"/>
    <x v="54"/>
    <x v="12"/>
    <x v="75"/>
    <x v="13"/>
    <n v="66.87"/>
    <s v="INV2297"/>
    <s v="M40"/>
    <x v="76"/>
    <x v="78"/>
    <x v="75"/>
    <x v="75"/>
    <x v="78"/>
    <s v="U3297"/>
    <s v="M68"/>
    <x v="74"/>
    <x v="67"/>
    <x v="2"/>
    <s v="M42"/>
    <s v="Material_95"/>
    <x v="3"/>
    <s v="m"/>
    <x v="39"/>
    <x v="7"/>
    <s v="Mumbai"/>
    <s v="W4297"/>
    <s v="M9"/>
    <d v="2023-10-21T00:00:00"/>
    <x v="15"/>
    <s v="Machine Failure"/>
    <x v="4"/>
  </r>
  <r>
    <s v="D1389"/>
    <x v="37"/>
    <x v="55"/>
    <x v="73"/>
    <x v="71"/>
    <x v="16"/>
    <x v="76"/>
    <x v="2"/>
    <n v="382.92"/>
    <s v="INV2389"/>
    <s v="M99"/>
    <x v="39"/>
    <x v="79"/>
    <x v="76"/>
    <x v="76"/>
    <x v="79"/>
    <s v="U3389"/>
    <s v="M81"/>
    <x v="75"/>
    <x v="68"/>
    <x v="1"/>
    <s v="M56"/>
    <s v="Material_17"/>
    <x v="3"/>
    <s v="m"/>
    <x v="25"/>
    <x v="7"/>
    <s v="Pune"/>
    <s v="W4389"/>
    <s v="M22"/>
    <d v="2023-07-13T00:00:00"/>
    <x v="13"/>
    <s v="Process Loss"/>
    <x v="2"/>
  </r>
  <r>
    <s v="D1198"/>
    <x v="34"/>
    <x v="33"/>
    <x v="74"/>
    <x v="72"/>
    <x v="18"/>
    <x v="77"/>
    <x v="15"/>
    <n v="251.63"/>
    <s v="INV2198"/>
    <s v="M8"/>
    <x v="51"/>
    <x v="80"/>
    <x v="77"/>
    <x v="30"/>
    <x v="80"/>
    <s v="U3198"/>
    <s v="M74"/>
    <x v="76"/>
    <x v="69"/>
    <x v="4"/>
    <s v="M96"/>
    <s v="Material_50"/>
    <x v="4"/>
    <s v="litre"/>
    <x v="12"/>
    <x v="7"/>
    <s v="Mumbai"/>
    <s v="W4198"/>
    <s v="M41"/>
    <d v="2023-07-12T00:00:00"/>
    <x v="40"/>
    <s v="Process Loss"/>
    <x v="4"/>
  </r>
  <r>
    <s v="D1230"/>
    <x v="30"/>
    <x v="1"/>
    <x v="75"/>
    <x v="73"/>
    <x v="15"/>
    <x v="78"/>
    <x v="2"/>
    <n v="292.18"/>
    <s v="INV2230"/>
    <s v="M35"/>
    <x v="77"/>
    <x v="81"/>
    <x v="41"/>
    <x v="77"/>
    <x v="81"/>
    <s v="U3230"/>
    <s v="M2"/>
    <x v="77"/>
    <x v="70"/>
    <x v="2"/>
    <s v="M28"/>
    <s v="Material_52"/>
    <x v="4"/>
    <s v="litre"/>
    <x v="40"/>
    <x v="7"/>
    <s v="Delhi"/>
    <s v="W4230"/>
    <s v="M39"/>
    <d v="2023-04-10T00:00:00"/>
    <x v="18"/>
    <s v="Machine Failure"/>
    <x v="3"/>
  </r>
  <r>
    <s v="D1009"/>
    <x v="8"/>
    <x v="58"/>
    <x v="76"/>
    <x v="74"/>
    <x v="15"/>
    <x v="5"/>
    <x v="8"/>
    <n v="110.21"/>
    <s v="INV2009"/>
    <s v="M84"/>
    <x v="78"/>
    <x v="82"/>
    <x v="78"/>
    <x v="78"/>
    <x v="82"/>
    <s v="U3009"/>
    <s v="M99"/>
    <x v="78"/>
    <x v="45"/>
    <x v="4"/>
    <s v="M95"/>
    <s v="Material_53"/>
    <x v="0"/>
    <s v="ton"/>
    <x v="17"/>
    <x v="8"/>
    <s v="Mumbai"/>
    <s v="W4009"/>
    <s v="M85"/>
    <d v="2023-11-16T00:00:00"/>
    <x v="38"/>
    <s v="Process Loss"/>
    <x v="2"/>
  </r>
  <r>
    <s v="D1338"/>
    <x v="38"/>
    <x v="59"/>
    <x v="58"/>
    <x v="17"/>
    <x v="11"/>
    <x v="46"/>
    <x v="18"/>
    <n v="101.61"/>
    <s v="INV2338"/>
    <s v="M94"/>
    <x v="79"/>
    <x v="83"/>
    <x v="69"/>
    <x v="79"/>
    <x v="1"/>
    <s v="U3338"/>
    <s v="M27"/>
    <x v="79"/>
    <x v="71"/>
    <x v="4"/>
    <s v="M78"/>
    <s v="Material_42"/>
    <x v="0"/>
    <s v="ton"/>
    <x v="24"/>
    <x v="8"/>
    <s v="Mumbai"/>
    <s v="W4338"/>
    <s v="M59"/>
    <d v="2023-07-29T00:00:00"/>
    <x v="29"/>
    <s v="Process Loss"/>
    <x v="0"/>
  </r>
  <r>
    <s v="D1406"/>
    <x v="39"/>
    <x v="60"/>
    <x v="5"/>
    <x v="75"/>
    <x v="9"/>
    <x v="79"/>
    <x v="14"/>
    <n v="277.70999999999998"/>
    <s v="INV2406"/>
    <s v="M60"/>
    <x v="80"/>
    <x v="84"/>
    <x v="79"/>
    <x v="80"/>
    <x v="83"/>
    <s v="U3406"/>
    <s v="M78"/>
    <x v="80"/>
    <x v="72"/>
    <x v="2"/>
    <s v="M12"/>
    <s v="Material_79"/>
    <x v="0"/>
    <s v="ton"/>
    <x v="39"/>
    <x v="8"/>
    <s v="Bangalore"/>
    <s v="W4406"/>
    <s v="M25"/>
    <d v="2023-05-08T00:00:00"/>
    <x v="25"/>
    <s v="Machine Failure"/>
    <x v="1"/>
  </r>
  <r>
    <s v="D1197"/>
    <x v="6"/>
    <x v="61"/>
    <x v="77"/>
    <x v="76"/>
    <x v="1"/>
    <x v="80"/>
    <x v="15"/>
    <n v="157.55000000000001"/>
    <s v="INV2197"/>
    <s v="M78"/>
    <x v="81"/>
    <x v="85"/>
    <x v="80"/>
    <x v="28"/>
    <x v="40"/>
    <s v="U3197"/>
    <s v="M69"/>
    <x v="81"/>
    <x v="73"/>
    <x v="3"/>
    <s v="M21"/>
    <s v="Material_86"/>
    <x v="2"/>
    <s v="pcs"/>
    <x v="5"/>
    <x v="8"/>
    <s v="Delhi"/>
    <s v="W4197"/>
    <s v="M11"/>
    <d v="2023-05-26T00:00:00"/>
    <x v="11"/>
    <s v="Process Loss"/>
    <x v="1"/>
  </r>
  <r>
    <s v="D1228"/>
    <x v="18"/>
    <x v="62"/>
    <x v="78"/>
    <x v="43"/>
    <x v="6"/>
    <x v="81"/>
    <x v="7"/>
    <n v="350.53"/>
    <s v="INV2228"/>
    <s v="M43"/>
    <x v="82"/>
    <x v="86"/>
    <x v="81"/>
    <x v="81"/>
    <x v="48"/>
    <s v="U3228"/>
    <s v="M67"/>
    <x v="82"/>
    <x v="17"/>
    <x v="4"/>
    <s v="M20"/>
    <s v="Material_88"/>
    <x v="2"/>
    <s v="pcs"/>
    <x v="33"/>
    <x v="8"/>
    <s v="Hyderabad"/>
    <s v="W4228"/>
    <s v="M89"/>
    <d v="2023-10-17T00:00:00"/>
    <x v="15"/>
    <s v="Process Loss"/>
    <x v="1"/>
  </r>
  <r>
    <s v="D1257"/>
    <x v="31"/>
    <x v="33"/>
    <x v="79"/>
    <x v="77"/>
    <x v="15"/>
    <x v="82"/>
    <x v="12"/>
    <n v="495.44"/>
    <s v="INV2257"/>
    <s v="M66"/>
    <x v="83"/>
    <x v="87"/>
    <x v="36"/>
    <x v="82"/>
    <x v="84"/>
    <s v="U3257"/>
    <s v="M95"/>
    <x v="8"/>
    <x v="22"/>
    <x v="1"/>
    <s v="M96"/>
    <s v="Material_46"/>
    <x v="2"/>
    <s v="kg"/>
    <x v="11"/>
    <x v="8"/>
    <s v="Bangalore"/>
    <s v="W4257"/>
    <s v="M82"/>
    <d v="2023-03-17T00:00:00"/>
    <x v="38"/>
    <s v="Expired"/>
    <x v="1"/>
  </r>
  <r>
    <s v="D1026"/>
    <x v="40"/>
    <x v="27"/>
    <x v="80"/>
    <x v="65"/>
    <x v="9"/>
    <x v="83"/>
    <x v="1"/>
    <n v="285.64"/>
    <s v="INV2026"/>
    <s v="M62"/>
    <x v="84"/>
    <x v="88"/>
    <x v="65"/>
    <x v="83"/>
    <x v="5"/>
    <s v="U3026"/>
    <s v="M77"/>
    <x v="83"/>
    <x v="74"/>
    <x v="3"/>
    <s v="M40"/>
    <s v="Material_15"/>
    <x v="3"/>
    <s v="litre"/>
    <x v="41"/>
    <x v="8"/>
    <s v="Mumbai"/>
    <s v="W4026"/>
    <s v="M77"/>
    <d v="2023-07-19T00:00:00"/>
    <x v="1"/>
    <s v="Rejected"/>
    <x v="0"/>
  </r>
  <r>
    <s v="D1118"/>
    <x v="37"/>
    <x v="4"/>
    <x v="35"/>
    <x v="37"/>
    <x v="8"/>
    <x v="84"/>
    <x v="3"/>
    <n v="32.82"/>
    <s v="INV2118"/>
    <s v="M31"/>
    <x v="85"/>
    <x v="89"/>
    <x v="17"/>
    <x v="84"/>
    <x v="85"/>
    <s v="U3118"/>
    <s v="M50"/>
    <x v="45"/>
    <x v="75"/>
    <x v="4"/>
    <s v="M84"/>
    <s v="Material_16"/>
    <x v="3"/>
    <s v="kg"/>
    <x v="19"/>
    <x v="8"/>
    <s v="Chennai"/>
    <s v="W4118"/>
    <s v="M64"/>
    <d v="2023-04-16T00:00:00"/>
    <x v="37"/>
    <s v="Rejected"/>
    <x v="4"/>
  </r>
  <r>
    <s v="D1253"/>
    <x v="16"/>
    <x v="0"/>
    <x v="81"/>
    <x v="78"/>
    <x v="5"/>
    <x v="85"/>
    <x v="1"/>
    <n v="332.74"/>
    <s v="INV2253"/>
    <s v="M93"/>
    <x v="86"/>
    <x v="90"/>
    <x v="82"/>
    <x v="85"/>
    <x v="86"/>
    <s v="U3253"/>
    <s v="M64"/>
    <x v="84"/>
    <x v="76"/>
    <x v="1"/>
    <s v="M97"/>
    <s v="Material_50"/>
    <x v="3"/>
    <s v="litre"/>
    <x v="17"/>
    <x v="8"/>
    <s v="Bangalore"/>
    <s v="W4253"/>
    <s v="M14"/>
    <d v="2023-01-15T00:00:00"/>
    <x v="41"/>
    <s v="Process Loss"/>
    <x v="4"/>
  </r>
  <r>
    <s v="D1111"/>
    <x v="5"/>
    <x v="63"/>
    <x v="77"/>
    <x v="79"/>
    <x v="2"/>
    <x v="86"/>
    <x v="14"/>
    <n v="56.73"/>
    <s v="INV2111"/>
    <s v="M66"/>
    <x v="64"/>
    <x v="91"/>
    <x v="83"/>
    <x v="86"/>
    <x v="67"/>
    <s v="U3111"/>
    <s v="M34"/>
    <x v="4"/>
    <x v="77"/>
    <x v="2"/>
    <s v="M1"/>
    <s v="Material_77"/>
    <x v="4"/>
    <s v="litre"/>
    <x v="12"/>
    <x v="8"/>
    <s v="Chennai"/>
    <s v="W4111"/>
    <s v="M44"/>
    <d v="2023-11-28T00:00:00"/>
    <x v="6"/>
    <s v="Expired"/>
    <x v="1"/>
  </r>
  <r>
    <s v="D1229"/>
    <x v="41"/>
    <x v="51"/>
    <x v="82"/>
    <x v="80"/>
    <x v="11"/>
    <x v="87"/>
    <x v="10"/>
    <n v="250.59"/>
    <s v="INV2229"/>
    <s v="M55"/>
    <x v="70"/>
    <x v="92"/>
    <x v="72"/>
    <x v="87"/>
    <x v="87"/>
    <s v="U3229"/>
    <s v="M69"/>
    <x v="85"/>
    <x v="78"/>
    <x v="4"/>
    <s v="M91"/>
    <s v="Material_39"/>
    <x v="4"/>
    <s v="litre"/>
    <x v="7"/>
    <x v="8"/>
    <s v="Chennai"/>
    <s v="W4229"/>
    <s v="M69"/>
    <d v="2023-03-25T00:00:00"/>
    <x v="37"/>
    <s v="Machine Failure"/>
    <x v="0"/>
  </r>
  <r>
    <s v="D1419"/>
    <x v="38"/>
    <x v="28"/>
    <x v="83"/>
    <x v="81"/>
    <x v="16"/>
    <x v="63"/>
    <x v="2"/>
    <n v="126.1"/>
    <s v="INV2419"/>
    <s v="M19"/>
    <x v="87"/>
    <x v="93"/>
    <x v="84"/>
    <x v="88"/>
    <x v="88"/>
    <s v="U3419"/>
    <s v="M66"/>
    <x v="86"/>
    <x v="79"/>
    <x v="4"/>
    <s v="M42"/>
    <s v="Material_80"/>
    <x v="4"/>
    <s v="litre"/>
    <x v="2"/>
    <x v="8"/>
    <s v="Hyderabad"/>
    <s v="W4419"/>
    <s v="M60"/>
    <d v="2023-06-14T00:00:00"/>
    <x v="21"/>
    <s v="Machine Failure"/>
    <x v="4"/>
  </r>
  <r>
    <s v="D1294"/>
    <x v="12"/>
    <x v="28"/>
    <x v="84"/>
    <x v="82"/>
    <x v="2"/>
    <x v="88"/>
    <x v="5"/>
    <n v="61.23"/>
    <s v="INV2294"/>
    <s v="M60"/>
    <x v="88"/>
    <x v="94"/>
    <x v="81"/>
    <x v="89"/>
    <x v="89"/>
    <s v="U3294"/>
    <s v="M74"/>
    <x v="87"/>
    <x v="80"/>
    <x v="3"/>
    <s v="M42"/>
    <s v="Material_87"/>
    <x v="1"/>
    <s v="pcs"/>
    <x v="14"/>
    <x v="9"/>
    <s v="Chennai"/>
    <s v="W4294"/>
    <s v="M54"/>
    <d v="2023-02-15T00:00:00"/>
    <x v="17"/>
    <s v="Machine Failure"/>
    <x v="2"/>
  </r>
  <r>
    <s v="D1348"/>
    <x v="38"/>
    <x v="64"/>
    <x v="85"/>
    <x v="83"/>
    <x v="15"/>
    <x v="89"/>
    <x v="19"/>
    <n v="180.48"/>
    <s v="INV2348"/>
    <s v="M92"/>
    <x v="89"/>
    <x v="5"/>
    <x v="85"/>
    <x v="90"/>
    <x v="90"/>
    <s v="U3348"/>
    <s v="M74"/>
    <x v="88"/>
    <x v="76"/>
    <x v="1"/>
    <s v="M4"/>
    <s v="Material_76"/>
    <x v="1"/>
    <s v="pcs"/>
    <x v="17"/>
    <x v="9"/>
    <s v="Pune"/>
    <s v="W4348"/>
    <s v="M23"/>
    <d v="2023-07-13T00:00:00"/>
    <x v="36"/>
    <s v="Damaged"/>
    <x v="2"/>
  </r>
  <r>
    <s v="D1439"/>
    <x v="3"/>
    <x v="65"/>
    <x v="86"/>
    <x v="84"/>
    <x v="15"/>
    <x v="90"/>
    <x v="0"/>
    <n v="342.86"/>
    <s v="INV2439"/>
    <s v="M60"/>
    <x v="90"/>
    <x v="95"/>
    <x v="86"/>
    <x v="91"/>
    <x v="87"/>
    <s v="U3439"/>
    <s v="M10"/>
    <x v="89"/>
    <x v="48"/>
    <x v="1"/>
    <s v="M72"/>
    <s v="Material_21"/>
    <x v="1"/>
    <s v="pcs"/>
    <x v="1"/>
    <x v="9"/>
    <s v="Delhi"/>
    <s v="W4439"/>
    <s v="M95"/>
    <d v="2023-07-17T00:00:00"/>
    <x v="9"/>
    <s v="Process Loss"/>
    <x v="3"/>
  </r>
  <r>
    <s v="D1473"/>
    <x v="42"/>
    <x v="66"/>
    <x v="87"/>
    <x v="85"/>
    <x v="2"/>
    <x v="68"/>
    <x v="1"/>
    <n v="185.53"/>
    <s v="INV2473"/>
    <s v="M56"/>
    <x v="91"/>
    <x v="96"/>
    <x v="87"/>
    <x v="92"/>
    <x v="91"/>
    <s v="U3473"/>
    <s v="M11"/>
    <x v="90"/>
    <x v="81"/>
    <x v="0"/>
    <s v="M30"/>
    <s v="Material_96"/>
    <x v="1"/>
    <s v="pcs"/>
    <x v="37"/>
    <x v="9"/>
    <s v="Delhi"/>
    <s v="W4473"/>
    <s v="M77"/>
    <d v="2023-06-17T00:00:00"/>
    <x v="18"/>
    <s v="Damaged"/>
    <x v="3"/>
  </r>
  <r>
    <s v="D1091"/>
    <x v="33"/>
    <x v="46"/>
    <x v="84"/>
    <x v="86"/>
    <x v="9"/>
    <x v="91"/>
    <x v="0"/>
    <n v="208.95"/>
    <s v="INV2091"/>
    <s v="M18"/>
    <x v="92"/>
    <x v="97"/>
    <x v="53"/>
    <x v="93"/>
    <x v="92"/>
    <s v="U3091"/>
    <s v="M66"/>
    <x v="91"/>
    <x v="82"/>
    <x v="1"/>
    <s v="M86"/>
    <s v="Material_2"/>
    <x v="2"/>
    <s v="m"/>
    <x v="29"/>
    <x v="9"/>
    <s v="Chennai"/>
    <s v="W4091"/>
    <s v="M49"/>
    <d v="2023-07-11T00:00:00"/>
    <x v="22"/>
    <s v="Damaged"/>
    <x v="3"/>
  </r>
  <r>
    <s v="D1141"/>
    <x v="29"/>
    <x v="27"/>
    <x v="9"/>
    <x v="87"/>
    <x v="4"/>
    <x v="92"/>
    <x v="5"/>
    <n v="364.84"/>
    <s v="INV2141"/>
    <s v="M99"/>
    <x v="93"/>
    <x v="98"/>
    <x v="88"/>
    <x v="94"/>
    <x v="93"/>
    <s v="U3141"/>
    <s v="M67"/>
    <x v="55"/>
    <x v="60"/>
    <x v="1"/>
    <s v="M40"/>
    <s v="Material_89"/>
    <x v="2"/>
    <s v="m"/>
    <x v="42"/>
    <x v="9"/>
    <s v="Hyderabad"/>
    <s v="W4141"/>
    <s v="M10"/>
    <d v="2023-04-15T00:00:00"/>
    <x v="33"/>
    <s v="Process Loss"/>
    <x v="0"/>
  </r>
  <r>
    <s v="D1167"/>
    <x v="35"/>
    <x v="0"/>
    <x v="88"/>
    <x v="88"/>
    <x v="4"/>
    <x v="93"/>
    <x v="15"/>
    <n v="358.72"/>
    <s v="INV2167"/>
    <s v="M20"/>
    <x v="94"/>
    <x v="99"/>
    <x v="89"/>
    <x v="95"/>
    <x v="94"/>
    <s v="U3167"/>
    <s v="M9"/>
    <x v="92"/>
    <x v="83"/>
    <x v="0"/>
    <s v="M97"/>
    <s v="Material_83"/>
    <x v="2"/>
    <s v="m"/>
    <x v="28"/>
    <x v="9"/>
    <s v="Mumbai"/>
    <s v="W4167"/>
    <s v="M39"/>
    <d v="2023-05-20T00:00:00"/>
    <x v="9"/>
    <s v="Damaged"/>
    <x v="4"/>
  </r>
  <r>
    <s v="D1290"/>
    <x v="43"/>
    <x v="67"/>
    <x v="89"/>
    <x v="89"/>
    <x v="1"/>
    <x v="94"/>
    <x v="6"/>
    <n v="298.41000000000003"/>
    <s v="INV2290"/>
    <s v="M67"/>
    <x v="95"/>
    <x v="100"/>
    <x v="90"/>
    <x v="96"/>
    <x v="95"/>
    <s v="U3290"/>
    <s v="M36"/>
    <x v="93"/>
    <x v="84"/>
    <x v="2"/>
    <s v="M24"/>
    <s v="Material_84"/>
    <x v="2"/>
    <s v="m"/>
    <x v="5"/>
    <x v="9"/>
    <s v="Pune"/>
    <s v="W4290"/>
    <s v="M21"/>
    <d v="2023-07-15T00:00:00"/>
    <x v="31"/>
    <s v="Expired"/>
    <x v="4"/>
  </r>
  <r>
    <s v="D1027"/>
    <x v="33"/>
    <x v="66"/>
    <x v="31"/>
    <x v="90"/>
    <x v="12"/>
    <x v="77"/>
    <x v="3"/>
    <n v="118.42"/>
    <s v="INV2027"/>
    <s v="M10"/>
    <x v="96"/>
    <x v="101"/>
    <x v="91"/>
    <x v="97"/>
    <x v="96"/>
    <s v="U3027"/>
    <s v="M70"/>
    <x v="16"/>
    <x v="4"/>
    <x v="4"/>
    <s v="M30"/>
    <s v="Material_7"/>
    <x v="3"/>
    <s v="ton"/>
    <x v="22"/>
    <x v="9"/>
    <s v="Delhi"/>
    <s v="W4027"/>
    <s v="M55"/>
    <d v="2023-04-19T00:00:00"/>
    <x v="30"/>
    <s v="Rejected"/>
    <x v="0"/>
  </r>
  <r>
    <s v="D1113"/>
    <x v="17"/>
    <x v="37"/>
    <x v="90"/>
    <x v="6"/>
    <x v="5"/>
    <x v="95"/>
    <x v="3"/>
    <n v="30.85"/>
    <s v="INV2113"/>
    <s v="M96"/>
    <x v="97"/>
    <x v="102"/>
    <x v="92"/>
    <x v="98"/>
    <x v="6"/>
    <s v="U3113"/>
    <s v="M48"/>
    <x v="94"/>
    <x v="63"/>
    <x v="3"/>
    <s v="M37"/>
    <s v="Material_28"/>
    <x v="3"/>
    <s v="ton"/>
    <x v="43"/>
    <x v="9"/>
    <s v="Delhi"/>
    <s v="W4113"/>
    <s v="M58"/>
    <d v="2023-01-13T00:00:00"/>
    <x v="16"/>
    <s v="Process Loss"/>
    <x v="0"/>
  </r>
  <r>
    <s v="D1280"/>
    <x v="13"/>
    <x v="68"/>
    <x v="91"/>
    <x v="91"/>
    <x v="3"/>
    <x v="96"/>
    <x v="0"/>
    <n v="220.92"/>
    <s v="INV2280"/>
    <s v="M35"/>
    <x v="98"/>
    <x v="103"/>
    <x v="93"/>
    <x v="99"/>
    <x v="97"/>
    <s v="U3280"/>
    <s v="M48"/>
    <x v="90"/>
    <x v="85"/>
    <x v="1"/>
    <s v="M51"/>
    <s v="Material_3"/>
    <x v="3"/>
    <s v="m"/>
    <x v="33"/>
    <x v="9"/>
    <s v="Delhi"/>
    <s v="W4280"/>
    <s v="M9"/>
    <d v="2023-04-07T00:00:00"/>
    <x v="39"/>
    <s v="Process Loss"/>
    <x v="2"/>
  </r>
  <r>
    <s v="D1345"/>
    <x v="1"/>
    <x v="27"/>
    <x v="87"/>
    <x v="92"/>
    <x v="13"/>
    <x v="97"/>
    <x v="19"/>
    <n v="302.52"/>
    <s v="INV2345"/>
    <s v="M63"/>
    <x v="99"/>
    <x v="104"/>
    <x v="94"/>
    <x v="100"/>
    <x v="98"/>
    <s v="U3345"/>
    <s v="M36"/>
    <x v="95"/>
    <x v="86"/>
    <x v="0"/>
    <s v="M40"/>
    <s v="Material_28"/>
    <x v="3"/>
    <s v="m"/>
    <x v="33"/>
    <x v="9"/>
    <s v="Mumbai"/>
    <s v="W4345"/>
    <s v="M23"/>
    <d v="2023-02-10T00:00:00"/>
    <x v="26"/>
    <s v="Process Loss"/>
    <x v="3"/>
  </r>
  <r>
    <s v="D1444"/>
    <x v="37"/>
    <x v="69"/>
    <x v="92"/>
    <x v="4"/>
    <x v="7"/>
    <x v="98"/>
    <x v="18"/>
    <n v="496.32"/>
    <s v="INV2444"/>
    <s v="M8"/>
    <x v="79"/>
    <x v="34"/>
    <x v="95"/>
    <x v="99"/>
    <x v="99"/>
    <s v="U3444"/>
    <s v="M41"/>
    <x v="96"/>
    <x v="1"/>
    <x v="3"/>
    <s v="M83"/>
    <s v="Material_47"/>
    <x v="3"/>
    <s v="pcs"/>
    <x v="43"/>
    <x v="9"/>
    <s v="Delhi"/>
    <s v="W4444"/>
    <s v="M98"/>
    <d v="2023-03-15T00:00:00"/>
    <x v="1"/>
    <s v="Damaged"/>
    <x v="4"/>
  </r>
  <r>
    <s v="D1021"/>
    <x v="11"/>
    <x v="49"/>
    <x v="93"/>
    <x v="93"/>
    <x v="14"/>
    <x v="99"/>
    <x v="14"/>
    <n v="240.05"/>
    <s v="INV2021"/>
    <s v="M12"/>
    <x v="100"/>
    <x v="43"/>
    <x v="96"/>
    <x v="101"/>
    <x v="100"/>
    <s v="U3021"/>
    <s v="M62"/>
    <x v="97"/>
    <x v="46"/>
    <x v="0"/>
    <s v="M61"/>
    <s v="Material_45"/>
    <x v="4"/>
    <s v="litre"/>
    <x v="43"/>
    <x v="9"/>
    <s v="Pune"/>
    <s v="W4021"/>
    <s v="M69"/>
    <d v="2023-01-08T00:00:00"/>
    <x v="14"/>
    <s v="Process Loss"/>
    <x v="0"/>
  </r>
  <r>
    <s v="D1187"/>
    <x v="11"/>
    <x v="70"/>
    <x v="94"/>
    <x v="94"/>
    <x v="14"/>
    <x v="100"/>
    <x v="18"/>
    <n v="153.01"/>
    <s v="INV2187"/>
    <s v="M56"/>
    <x v="101"/>
    <x v="105"/>
    <x v="52"/>
    <x v="52"/>
    <x v="101"/>
    <s v="U3187"/>
    <s v="M65"/>
    <x v="1"/>
    <x v="87"/>
    <x v="4"/>
    <s v="M77"/>
    <s v="Material_33"/>
    <x v="4"/>
    <s v="litre"/>
    <x v="24"/>
    <x v="9"/>
    <s v="Delhi"/>
    <s v="W4187"/>
    <s v="M61"/>
    <d v="2023-11-01T00:00:00"/>
    <x v="17"/>
    <s v="Rejected"/>
    <x v="4"/>
  </r>
  <r>
    <s v="D1309"/>
    <x v="2"/>
    <x v="71"/>
    <x v="54"/>
    <x v="66"/>
    <x v="9"/>
    <x v="101"/>
    <x v="3"/>
    <n v="406.99"/>
    <s v="INV2309"/>
    <s v="M80"/>
    <x v="100"/>
    <x v="106"/>
    <x v="97"/>
    <x v="102"/>
    <x v="102"/>
    <s v="U3309"/>
    <s v="M16"/>
    <x v="98"/>
    <x v="88"/>
    <x v="1"/>
    <s v="M70"/>
    <s v="Material_6"/>
    <x v="4"/>
    <s v="litre"/>
    <x v="4"/>
    <x v="9"/>
    <s v="Mumbai"/>
    <s v="W4309"/>
    <s v="M74"/>
    <d v="2023-02-19T00:00:00"/>
    <x v="37"/>
    <s v="Machine Failure"/>
    <x v="1"/>
  </r>
  <r>
    <s v="D1086"/>
    <x v="37"/>
    <x v="72"/>
    <x v="95"/>
    <x v="95"/>
    <x v="14"/>
    <x v="102"/>
    <x v="4"/>
    <n v="267.95999999999998"/>
    <s v="INV2086"/>
    <s v="M94"/>
    <x v="102"/>
    <x v="107"/>
    <x v="98"/>
    <x v="103"/>
    <x v="103"/>
    <s v="U3086"/>
    <s v="M58"/>
    <x v="99"/>
    <x v="89"/>
    <x v="2"/>
    <s v="M16"/>
    <s v="Material_24"/>
    <x v="1"/>
    <s v="kg"/>
    <x v="44"/>
    <x v="10"/>
    <s v="Chennai"/>
    <s v="W4086"/>
    <s v="M31"/>
    <d v="2023-05-05T00:00:00"/>
    <x v="16"/>
    <s v="Process Loss"/>
    <x v="3"/>
  </r>
  <r>
    <s v="D1039"/>
    <x v="2"/>
    <x v="69"/>
    <x v="66"/>
    <x v="96"/>
    <x v="4"/>
    <x v="103"/>
    <x v="2"/>
    <n v="345.57"/>
    <s v="INV2039"/>
    <s v="M55"/>
    <x v="34"/>
    <x v="45"/>
    <x v="99"/>
    <x v="104"/>
    <x v="104"/>
    <s v="U3039"/>
    <s v="M1"/>
    <x v="100"/>
    <x v="31"/>
    <x v="1"/>
    <s v="M83"/>
    <s v="Material_88"/>
    <x v="2"/>
    <s v="pcs"/>
    <x v="16"/>
    <x v="10"/>
    <s v="Chennai"/>
    <s v="W4039"/>
    <s v="M32"/>
    <d v="2023-07-30T00:00:00"/>
    <x v="17"/>
    <s v="Process Loss"/>
    <x v="0"/>
  </r>
  <r>
    <s v="D1336"/>
    <x v="18"/>
    <x v="73"/>
    <x v="96"/>
    <x v="97"/>
    <x v="15"/>
    <x v="104"/>
    <x v="13"/>
    <n v="59.86"/>
    <s v="INV2336"/>
    <s v="M49"/>
    <x v="62"/>
    <x v="108"/>
    <x v="100"/>
    <x v="12"/>
    <x v="105"/>
    <s v="U3336"/>
    <s v="M64"/>
    <x v="101"/>
    <x v="90"/>
    <x v="2"/>
    <s v="M48"/>
    <s v="Material_87"/>
    <x v="2"/>
    <s v="kg"/>
    <x v="45"/>
    <x v="10"/>
    <s v="Pune"/>
    <s v="W4336"/>
    <s v="M37"/>
    <d v="2023-04-09T00:00:00"/>
    <x v="8"/>
    <s v="Machine Failure"/>
    <x v="1"/>
  </r>
  <r>
    <s v="D1352"/>
    <x v="44"/>
    <x v="6"/>
    <x v="97"/>
    <x v="98"/>
    <x v="1"/>
    <x v="84"/>
    <x v="0"/>
    <n v="355.93"/>
    <s v="INV2352"/>
    <s v="M30"/>
    <x v="103"/>
    <x v="109"/>
    <x v="68"/>
    <x v="105"/>
    <x v="106"/>
    <s v="U3352"/>
    <s v="M30"/>
    <x v="98"/>
    <x v="33"/>
    <x v="4"/>
    <s v="M49"/>
    <s v="Material_16"/>
    <x v="2"/>
    <s v="m"/>
    <x v="6"/>
    <x v="10"/>
    <s v="Mumbai"/>
    <s v="W4352"/>
    <s v="M59"/>
    <d v="2023-06-25T00:00:00"/>
    <x v="27"/>
    <s v="Expired"/>
    <x v="3"/>
  </r>
  <r>
    <s v="D1194"/>
    <x v="4"/>
    <x v="15"/>
    <x v="98"/>
    <x v="99"/>
    <x v="14"/>
    <x v="96"/>
    <x v="20"/>
    <n v="93.1"/>
    <s v="INV2194"/>
    <s v="M15"/>
    <x v="104"/>
    <x v="110"/>
    <x v="101"/>
    <x v="106"/>
    <x v="107"/>
    <s v="U3194"/>
    <s v="M15"/>
    <x v="102"/>
    <x v="79"/>
    <x v="2"/>
    <s v="M55"/>
    <s v="Material_82"/>
    <x v="3"/>
    <s v="pcs"/>
    <x v="7"/>
    <x v="10"/>
    <s v="Hyderabad"/>
    <s v="W4194"/>
    <s v="M93"/>
    <d v="2023-08-26T00:00:00"/>
    <x v="13"/>
    <s v="Damaged"/>
    <x v="2"/>
  </r>
  <r>
    <s v="D1216"/>
    <x v="22"/>
    <x v="37"/>
    <x v="99"/>
    <x v="100"/>
    <x v="13"/>
    <x v="105"/>
    <x v="1"/>
    <n v="174.02"/>
    <s v="INV2216"/>
    <s v="M93"/>
    <x v="105"/>
    <x v="111"/>
    <x v="102"/>
    <x v="107"/>
    <x v="108"/>
    <s v="U3216"/>
    <s v="M15"/>
    <x v="103"/>
    <x v="91"/>
    <x v="0"/>
    <s v="M37"/>
    <s v="Material_70"/>
    <x v="3"/>
    <s v="litre"/>
    <x v="42"/>
    <x v="10"/>
    <s v="Bangalore"/>
    <s v="W4216"/>
    <s v="M64"/>
    <d v="2023-07-22T00:00:00"/>
    <x v="33"/>
    <s v="Process Loss"/>
    <x v="4"/>
  </r>
  <r>
    <s v="D1004"/>
    <x v="26"/>
    <x v="61"/>
    <x v="100"/>
    <x v="101"/>
    <x v="2"/>
    <x v="36"/>
    <x v="10"/>
    <n v="67.48"/>
    <s v="INV2004"/>
    <s v="M47"/>
    <x v="106"/>
    <x v="112"/>
    <x v="103"/>
    <x v="108"/>
    <x v="109"/>
    <s v="U3004"/>
    <s v="M90"/>
    <x v="104"/>
    <x v="92"/>
    <x v="0"/>
    <s v="M21"/>
    <s v="Material_19"/>
    <x v="4"/>
    <s v="litre"/>
    <x v="46"/>
    <x v="10"/>
    <s v="Delhi"/>
    <s v="W4004"/>
    <s v="M40"/>
    <d v="2023-06-17T00:00:00"/>
    <x v="42"/>
    <s v="Machine Failure"/>
    <x v="0"/>
  </r>
  <r>
    <s v="D1206"/>
    <x v="45"/>
    <x v="53"/>
    <x v="101"/>
    <x v="102"/>
    <x v="16"/>
    <x v="106"/>
    <x v="12"/>
    <n v="316.27"/>
    <s v="INV2206"/>
    <s v="M2"/>
    <x v="28"/>
    <x v="113"/>
    <x v="104"/>
    <x v="109"/>
    <x v="110"/>
    <s v="U3206"/>
    <s v="M32"/>
    <x v="44"/>
    <x v="77"/>
    <x v="4"/>
    <s v="M99"/>
    <s v="Material_66"/>
    <x v="4"/>
    <s v="litre"/>
    <x v="40"/>
    <x v="10"/>
    <s v="Pune"/>
    <s v="W4206"/>
    <s v="M58"/>
    <d v="2023-04-11T00:00:00"/>
    <x v="17"/>
    <s v="Damaged"/>
    <x v="2"/>
  </r>
  <r>
    <s v="D1018"/>
    <x v="46"/>
    <x v="13"/>
    <x v="102"/>
    <x v="103"/>
    <x v="5"/>
    <x v="107"/>
    <x v="0"/>
    <n v="253.67"/>
    <s v="INV2018"/>
    <s v="M30"/>
    <x v="63"/>
    <x v="114"/>
    <x v="105"/>
    <x v="110"/>
    <x v="111"/>
    <s v="U3018"/>
    <s v="M55"/>
    <x v="10"/>
    <x v="57"/>
    <x v="0"/>
    <s v="M14"/>
    <s v="Material_27"/>
    <x v="1"/>
    <s v="kg"/>
    <x v="1"/>
    <x v="11"/>
    <s v="Mumbai"/>
    <s v="W4018"/>
    <s v="M17"/>
    <d v="2023-07-02T00:00:00"/>
    <x v="40"/>
    <s v="Expired"/>
    <x v="0"/>
  </r>
  <r>
    <s v="D1030"/>
    <x v="43"/>
    <x v="42"/>
    <x v="103"/>
    <x v="104"/>
    <x v="15"/>
    <x v="108"/>
    <x v="4"/>
    <n v="468.03"/>
    <s v="INV2030"/>
    <s v="M29"/>
    <x v="14"/>
    <x v="115"/>
    <x v="106"/>
    <x v="111"/>
    <x v="112"/>
    <s v="U3030"/>
    <s v="M25"/>
    <x v="105"/>
    <x v="93"/>
    <x v="3"/>
    <s v="M85"/>
    <s v="Material_52"/>
    <x v="2"/>
    <s v="kg"/>
    <x v="0"/>
    <x v="11"/>
    <s v="Bangalore"/>
    <s v="W4030"/>
    <s v="M6"/>
    <d v="2023-02-03T00:00:00"/>
    <x v="14"/>
    <s v="Process Loss"/>
    <x v="4"/>
  </r>
  <r>
    <s v="D1062"/>
    <x v="38"/>
    <x v="19"/>
    <x v="104"/>
    <x v="105"/>
    <x v="17"/>
    <x v="27"/>
    <x v="20"/>
    <n v="356.51"/>
    <s v="INV2062"/>
    <s v="M68"/>
    <x v="107"/>
    <x v="116"/>
    <x v="107"/>
    <x v="112"/>
    <x v="113"/>
    <s v="U3062"/>
    <s v="M97"/>
    <x v="106"/>
    <x v="87"/>
    <x v="4"/>
    <s v="M50"/>
    <s v="Material_84"/>
    <x v="2"/>
    <s v="kg"/>
    <x v="10"/>
    <x v="11"/>
    <s v="Pune"/>
    <s v="W4062"/>
    <s v="M64"/>
    <d v="2023-06-12T00:00:00"/>
    <x v="31"/>
    <s v="Process Loss"/>
    <x v="0"/>
  </r>
  <r>
    <s v="D1322"/>
    <x v="46"/>
    <x v="14"/>
    <x v="105"/>
    <x v="106"/>
    <x v="9"/>
    <x v="109"/>
    <x v="13"/>
    <n v="208.47"/>
    <s v="INV2322"/>
    <s v="M20"/>
    <x v="108"/>
    <x v="117"/>
    <x v="17"/>
    <x v="113"/>
    <x v="114"/>
    <s v="U3322"/>
    <s v="M42"/>
    <x v="107"/>
    <x v="52"/>
    <x v="2"/>
    <s v="M3"/>
    <s v="Material_22"/>
    <x v="2"/>
    <s v="kg"/>
    <x v="6"/>
    <x v="11"/>
    <s v="Mumbai"/>
    <s v="W4322"/>
    <s v="M9"/>
    <d v="2023-12-27T00:00:00"/>
    <x v="30"/>
    <s v="Expired"/>
    <x v="0"/>
  </r>
  <r>
    <s v="D1193"/>
    <x v="30"/>
    <x v="74"/>
    <x v="106"/>
    <x v="107"/>
    <x v="12"/>
    <x v="110"/>
    <x v="2"/>
    <n v="290.26"/>
    <s v="INV2193"/>
    <s v="M56"/>
    <x v="96"/>
    <x v="118"/>
    <x v="108"/>
    <x v="114"/>
    <x v="115"/>
    <s v="U3193"/>
    <s v="M44"/>
    <x v="108"/>
    <x v="94"/>
    <x v="0"/>
    <s v="M65"/>
    <s v="Material_84"/>
    <x v="3"/>
    <s v="pcs"/>
    <x v="18"/>
    <x v="11"/>
    <s v="Pune"/>
    <s v="W4193"/>
    <s v="M60"/>
    <d v="2023-07-14T00:00:00"/>
    <x v="14"/>
    <s v="Process Loss"/>
    <x v="1"/>
  </r>
  <r>
    <s v="D1292"/>
    <x v="22"/>
    <x v="30"/>
    <x v="107"/>
    <x v="108"/>
    <x v="9"/>
    <x v="111"/>
    <x v="16"/>
    <n v="179.03"/>
    <s v="INV2292"/>
    <s v="M52"/>
    <x v="109"/>
    <x v="119"/>
    <x v="109"/>
    <x v="115"/>
    <x v="29"/>
    <s v="U3292"/>
    <s v="M29"/>
    <x v="109"/>
    <x v="95"/>
    <x v="1"/>
    <s v="M34"/>
    <s v="Material_67"/>
    <x v="3"/>
    <s v="m"/>
    <x v="22"/>
    <x v="11"/>
    <s v="Bangalore"/>
    <s v="W4292"/>
    <s v="M17"/>
    <d v="2023-06-07T00:00:00"/>
    <x v="19"/>
    <s v="Machine Failure"/>
    <x v="3"/>
  </r>
  <r>
    <s v="D1160"/>
    <x v="21"/>
    <x v="75"/>
    <x v="108"/>
    <x v="109"/>
    <x v="3"/>
    <x v="112"/>
    <x v="0"/>
    <n v="333.73"/>
    <s v="INV2160"/>
    <s v="M90"/>
    <x v="110"/>
    <x v="120"/>
    <x v="110"/>
    <x v="116"/>
    <x v="116"/>
    <s v="U3160"/>
    <s v="M52"/>
    <x v="110"/>
    <x v="96"/>
    <x v="0"/>
    <s v="M64"/>
    <s v="Material_57"/>
    <x v="4"/>
    <s v="litre"/>
    <x v="23"/>
    <x v="11"/>
    <s v="Chennai"/>
    <s v="W4160"/>
    <s v="M97"/>
    <d v="2023-05-08T00:00:00"/>
    <x v="1"/>
    <s v="Machine Failure"/>
    <x v="1"/>
  </r>
  <r>
    <s v="D1089"/>
    <x v="23"/>
    <x v="74"/>
    <x v="55"/>
    <x v="110"/>
    <x v="19"/>
    <x v="113"/>
    <x v="17"/>
    <n v="204.48"/>
    <s v="INV2089"/>
    <s v="M55"/>
    <x v="111"/>
    <x v="121"/>
    <x v="95"/>
    <x v="98"/>
    <x v="117"/>
    <s v="U3089"/>
    <s v="M13"/>
    <x v="111"/>
    <x v="23"/>
    <x v="4"/>
    <s v="M65"/>
    <s v="Material_2"/>
    <x v="0"/>
    <s v="kg"/>
    <x v="47"/>
    <x v="12"/>
    <s v="Hyderabad"/>
    <s v="W4089"/>
    <s v="M40"/>
    <d v="2023-01-31T00:00:00"/>
    <x v="43"/>
    <s v="Machine Failure"/>
    <x v="4"/>
  </r>
  <r>
    <s v="D1423"/>
    <x v="40"/>
    <x v="45"/>
    <x v="109"/>
    <x v="67"/>
    <x v="2"/>
    <x v="39"/>
    <x v="3"/>
    <n v="358.27"/>
    <s v="INV2423"/>
    <s v="M46"/>
    <x v="112"/>
    <x v="122"/>
    <x v="111"/>
    <x v="117"/>
    <x v="118"/>
    <s v="U3423"/>
    <s v="M58"/>
    <x v="8"/>
    <x v="9"/>
    <x v="1"/>
    <s v="M46"/>
    <s v="Material_65"/>
    <x v="0"/>
    <s v="kg"/>
    <x v="2"/>
    <x v="12"/>
    <s v="Delhi"/>
    <s v="W4423"/>
    <s v="M85"/>
    <d v="2023-01-24T00:00:00"/>
    <x v="19"/>
    <s v="Machine Failure"/>
    <x v="1"/>
  </r>
  <r>
    <s v="D1466"/>
    <x v="34"/>
    <x v="8"/>
    <x v="110"/>
    <x v="111"/>
    <x v="17"/>
    <x v="114"/>
    <x v="0"/>
    <n v="170.37"/>
    <s v="INV2466"/>
    <s v="M43"/>
    <x v="113"/>
    <x v="123"/>
    <x v="112"/>
    <x v="118"/>
    <x v="119"/>
    <s v="U3466"/>
    <s v="M94"/>
    <x v="112"/>
    <x v="40"/>
    <x v="1"/>
    <s v="M43"/>
    <s v="Material_93"/>
    <x v="0"/>
    <s v="ton"/>
    <x v="21"/>
    <x v="12"/>
    <s v="Chennai"/>
    <s v="W4466"/>
    <s v="M85"/>
    <d v="2023-12-04T00:00:00"/>
    <x v="42"/>
    <s v="Expired"/>
    <x v="0"/>
  </r>
  <r>
    <s v="D1416"/>
    <x v="10"/>
    <x v="76"/>
    <x v="16"/>
    <x v="112"/>
    <x v="19"/>
    <x v="115"/>
    <x v="1"/>
    <n v="225.14"/>
    <s v="INV2416"/>
    <s v="M6"/>
    <x v="114"/>
    <x v="124"/>
    <x v="113"/>
    <x v="119"/>
    <x v="120"/>
    <s v="U3416"/>
    <s v="M46"/>
    <x v="81"/>
    <x v="20"/>
    <x v="1"/>
    <s v="M44"/>
    <s v="Material_16"/>
    <x v="1"/>
    <s v="kg"/>
    <x v="19"/>
    <x v="12"/>
    <s v="Chennai"/>
    <s v="W4416"/>
    <s v="M96"/>
    <d v="2023-04-07T00:00:00"/>
    <x v="18"/>
    <s v="Damaged"/>
    <x v="2"/>
  </r>
  <r>
    <s v="D1146"/>
    <x v="46"/>
    <x v="77"/>
    <x v="111"/>
    <x v="113"/>
    <x v="8"/>
    <x v="98"/>
    <x v="11"/>
    <n v="420.95"/>
    <s v="INV2146"/>
    <s v="M2"/>
    <x v="115"/>
    <x v="16"/>
    <x v="114"/>
    <x v="120"/>
    <x v="121"/>
    <s v="U3146"/>
    <s v="M87"/>
    <x v="113"/>
    <x v="97"/>
    <x v="1"/>
    <s v="M6"/>
    <s v="Material_33"/>
    <x v="2"/>
    <s v="pcs"/>
    <x v="28"/>
    <x v="12"/>
    <s v="Hyderabad"/>
    <s v="W4146"/>
    <s v="M43"/>
    <d v="2023-10-09T00:00:00"/>
    <x v="10"/>
    <s v="Expired"/>
    <x v="0"/>
  </r>
  <r>
    <s v="D1188"/>
    <x v="8"/>
    <x v="44"/>
    <x v="112"/>
    <x v="59"/>
    <x v="9"/>
    <x v="59"/>
    <x v="11"/>
    <n v="200.02"/>
    <s v="INV2188"/>
    <s v="M94"/>
    <x v="116"/>
    <x v="125"/>
    <x v="115"/>
    <x v="121"/>
    <x v="122"/>
    <s v="U3188"/>
    <s v="M14"/>
    <x v="114"/>
    <x v="98"/>
    <x v="0"/>
    <s v="M41"/>
    <s v="Material_100"/>
    <x v="2"/>
    <s v="pcs"/>
    <x v="26"/>
    <x v="12"/>
    <s v="Delhi"/>
    <s v="W4188"/>
    <s v="M30"/>
    <d v="2023-10-03T00:00:00"/>
    <x v="17"/>
    <s v="Rejected"/>
    <x v="3"/>
  </r>
  <r>
    <s v="D1022"/>
    <x v="30"/>
    <x v="36"/>
    <x v="113"/>
    <x v="114"/>
    <x v="17"/>
    <x v="116"/>
    <x v="9"/>
    <n v="421.47"/>
    <s v="INV2022"/>
    <s v="M91"/>
    <x v="117"/>
    <x v="35"/>
    <x v="116"/>
    <x v="64"/>
    <x v="115"/>
    <s v="U3022"/>
    <s v="M99"/>
    <x v="115"/>
    <x v="42"/>
    <x v="1"/>
    <s v="M29"/>
    <s v="Material_7"/>
    <x v="3"/>
    <s v="ton"/>
    <x v="5"/>
    <x v="12"/>
    <s v="Chennai"/>
    <s v="W4022"/>
    <s v="M49"/>
    <d v="2023-07-25T00:00:00"/>
    <x v="10"/>
    <s v="Expired"/>
    <x v="4"/>
  </r>
  <r>
    <s v="D1282"/>
    <x v="43"/>
    <x v="21"/>
    <x v="105"/>
    <x v="115"/>
    <x v="4"/>
    <x v="117"/>
    <x v="7"/>
    <n v="136.78"/>
    <s v="INV2282"/>
    <s v="M74"/>
    <x v="118"/>
    <x v="126"/>
    <x v="117"/>
    <x v="4"/>
    <x v="123"/>
    <s v="U3282"/>
    <s v="M41"/>
    <x v="116"/>
    <x v="70"/>
    <x v="3"/>
    <s v="M73"/>
    <s v="Material_44"/>
    <x v="3"/>
    <s v="litre"/>
    <x v="10"/>
    <x v="12"/>
    <s v="Chennai"/>
    <s v="W4282"/>
    <s v="M8"/>
    <d v="2023-03-26T00:00:00"/>
    <x v="40"/>
    <s v="Machine Failure"/>
    <x v="0"/>
  </r>
  <r>
    <s v="D1289"/>
    <x v="2"/>
    <x v="39"/>
    <x v="114"/>
    <x v="116"/>
    <x v="3"/>
    <x v="118"/>
    <x v="10"/>
    <n v="388.45"/>
    <s v="INV2289"/>
    <s v="M29"/>
    <x v="119"/>
    <x v="127"/>
    <x v="118"/>
    <x v="122"/>
    <x v="124"/>
    <s v="U3289"/>
    <s v="M66"/>
    <x v="33"/>
    <x v="77"/>
    <x v="4"/>
    <s v="M60"/>
    <s v="Material_28"/>
    <x v="3"/>
    <s v="ton"/>
    <x v="26"/>
    <x v="12"/>
    <s v="Pune"/>
    <s v="W4289"/>
    <s v="M51"/>
    <d v="2023-12-04T00:00:00"/>
    <x v="4"/>
    <s v="Damaged"/>
    <x v="3"/>
  </r>
  <r>
    <s v="D1042"/>
    <x v="32"/>
    <x v="20"/>
    <x v="99"/>
    <x v="117"/>
    <x v="1"/>
    <x v="119"/>
    <x v="14"/>
    <n v="483.59"/>
    <s v="INV2042"/>
    <s v="M62"/>
    <x v="120"/>
    <x v="128"/>
    <x v="119"/>
    <x v="123"/>
    <x v="125"/>
    <s v="U3042"/>
    <s v="M27"/>
    <x v="117"/>
    <x v="99"/>
    <x v="2"/>
    <s v="M87"/>
    <s v="Material_61"/>
    <x v="4"/>
    <s v="litre"/>
    <x v="19"/>
    <x v="12"/>
    <s v="Pune"/>
    <s v="W4042"/>
    <s v="M36"/>
    <d v="2023-09-13T00:00:00"/>
    <x v="42"/>
    <s v="Damaged"/>
    <x v="3"/>
  </r>
  <r>
    <s v="D1181"/>
    <x v="22"/>
    <x v="7"/>
    <x v="115"/>
    <x v="65"/>
    <x v="1"/>
    <x v="120"/>
    <x v="3"/>
    <n v="22.87"/>
    <s v="INV2181"/>
    <s v="M84"/>
    <x v="34"/>
    <x v="92"/>
    <x v="120"/>
    <x v="124"/>
    <x v="126"/>
    <s v="U3181"/>
    <s v="M52"/>
    <x v="118"/>
    <x v="17"/>
    <x v="4"/>
    <s v="M59"/>
    <s v="Material_14"/>
    <x v="4"/>
    <s v="litre"/>
    <x v="6"/>
    <x v="12"/>
    <s v="Delhi"/>
    <s v="W4181"/>
    <s v="M51"/>
    <d v="2023-09-04T00:00:00"/>
    <x v="27"/>
    <s v="Rejected"/>
    <x v="1"/>
  </r>
  <r>
    <s v="D1432"/>
    <x v="7"/>
    <x v="16"/>
    <x v="116"/>
    <x v="118"/>
    <x v="14"/>
    <x v="121"/>
    <x v="6"/>
    <n v="274"/>
    <s v="INV2432"/>
    <s v="M52"/>
    <x v="73"/>
    <x v="7"/>
    <x v="46"/>
    <x v="125"/>
    <x v="127"/>
    <s v="U3432"/>
    <s v="M82"/>
    <x v="119"/>
    <x v="100"/>
    <x v="1"/>
    <s v="M67"/>
    <s v="Material_25"/>
    <x v="4"/>
    <s v="litre"/>
    <x v="46"/>
    <x v="12"/>
    <s v="Bangalore"/>
    <s v="W4432"/>
    <s v="M3"/>
    <d v="2023-02-11T00:00:00"/>
    <x v="7"/>
    <s v="Process Loss"/>
    <x v="2"/>
  </r>
  <r>
    <s v="D1001"/>
    <x v="35"/>
    <x v="33"/>
    <x v="117"/>
    <x v="119"/>
    <x v="4"/>
    <x v="122"/>
    <x v="6"/>
    <n v="17.510000000000002"/>
    <s v="INV2001"/>
    <s v="M36"/>
    <x v="121"/>
    <x v="103"/>
    <x v="121"/>
    <x v="126"/>
    <x v="128"/>
    <s v="U3001"/>
    <s v="M54"/>
    <x v="100"/>
    <x v="42"/>
    <x v="0"/>
    <s v="M96"/>
    <s v="Material_5"/>
    <x v="1"/>
    <s v="pcs"/>
    <x v="36"/>
    <x v="13"/>
    <s v="Delhi"/>
    <s v="W4001"/>
    <s v="M15"/>
    <d v="2023-08-01T00:00:00"/>
    <x v="0"/>
    <s v="Damaged"/>
    <x v="3"/>
  </r>
  <r>
    <s v="D1121"/>
    <x v="14"/>
    <x v="78"/>
    <x v="118"/>
    <x v="120"/>
    <x v="14"/>
    <x v="8"/>
    <x v="11"/>
    <n v="450.66"/>
    <s v="INV2121"/>
    <s v="M15"/>
    <x v="122"/>
    <x v="129"/>
    <x v="122"/>
    <x v="127"/>
    <x v="129"/>
    <s v="U3121"/>
    <s v="M84"/>
    <x v="73"/>
    <x v="34"/>
    <x v="4"/>
    <s v="M57"/>
    <s v="Material_17"/>
    <x v="1"/>
    <s v="pcs"/>
    <x v="35"/>
    <x v="13"/>
    <s v="Hyderabad"/>
    <s v="W4121"/>
    <s v="M49"/>
    <d v="2023-12-07T00:00:00"/>
    <x v="41"/>
    <s v="Rejected"/>
    <x v="0"/>
  </r>
  <r>
    <s v="D1182"/>
    <x v="22"/>
    <x v="34"/>
    <x v="119"/>
    <x v="57"/>
    <x v="10"/>
    <x v="123"/>
    <x v="5"/>
    <n v="183.42"/>
    <s v="INV2182"/>
    <s v="M88"/>
    <x v="123"/>
    <x v="130"/>
    <x v="123"/>
    <x v="128"/>
    <x v="130"/>
    <s v="U3182"/>
    <s v="M74"/>
    <x v="120"/>
    <x v="35"/>
    <x v="1"/>
    <s v="M18"/>
    <s v="Material_5"/>
    <x v="1"/>
    <s v="pcs"/>
    <x v="8"/>
    <x v="13"/>
    <s v="Mumbai"/>
    <s v="W4182"/>
    <s v="M30"/>
    <d v="2023-01-11T00:00:00"/>
    <x v="33"/>
    <s v="Machine Failure"/>
    <x v="2"/>
  </r>
  <r>
    <s v="D1209"/>
    <x v="47"/>
    <x v="40"/>
    <x v="120"/>
    <x v="121"/>
    <x v="15"/>
    <x v="33"/>
    <x v="5"/>
    <n v="62.42"/>
    <s v="INV2209"/>
    <s v="M90"/>
    <x v="14"/>
    <x v="131"/>
    <x v="75"/>
    <x v="129"/>
    <x v="131"/>
    <s v="U3209"/>
    <s v="M100"/>
    <x v="121"/>
    <x v="67"/>
    <x v="3"/>
    <s v="M63"/>
    <s v="Material_63"/>
    <x v="1"/>
    <s v="kg"/>
    <x v="0"/>
    <x v="13"/>
    <s v="Delhi"/>
    <s v="W4209"/>
    <s v="M48"/>
    <d v="2023-01-03T00:00:00"/>
    <x v="24"/>
    <s v="Process Loss"/>
    <x v="0"/>
  </r>
  <r>
    <s v="D1218"/>
    <x v="10"/>
    <x v="12"/>
    <x v="121"/>
    <x v="52"/>
    <x v="17"/>
    <x v="124"/>
    <x v="20"/>
    <n v="431.16"/>
    <s v="INV2218"/>
    <s v="M22"/>
    <x v="53"/>
    <x v="132"/>
    <x v="124"/>
    <x v="12"/>
    <x v="132"/>
    <s v="U3218"/>
    <s v="M9"/>
    <x v="122"/>
    <x v="101"/>
    <x v="0"/>
    <s v="M35"/>
    <s v="Material_1"/>
    <x v="1"/>
    <s v="pcs"/>
    <x v="25"/>
    <x v="13"/>
    <s v="Mumbai"/>
    <s v="W4218"/>
    <s v="M46"/>
    <d v="2023-07-16T00:00:00"/>
    <x v="19"/>
    <s v="Process Loss"/>
    <x v="4"/>
  </r>
  <r>
    <s v="D1267"/>
    <x v="10"/>
    <x v="64"/>
    <x v="122"/>
    <x v="112"/>
    <x v="8"/>
    <x v="125"/>
    <x v="1"/>
    <n v="273.08"/>
    <s v="INV2267"/>
    <s v="M23"/>
    <x v="124"/>
    <x v="133"/>
    <x v="125"/>
    <x v="130"/>
    <x v="113"/>
    <s v="U3267"/>
    <s v="M100"/>
    <x v="123"/>
    <x v="102"/>
    <x v="2"/>
    <s v="M4"/>
    <s v="Material_4"/>
    <x v="1"/>
    <s v="kg"/>
    <x v="14"/>
    <x v="13"/>
    <s v="Mumbai"/>
    <s v="W4267"/>
    <s v="M78"/>
    <d v="2023-12-06T00:00:00"/>
    <x v="31"/>
    <s v="Rejected"/>
    <x v="0"/>
  </r>
  <r>
    <s v="D1436"/>
    <x v="35"/>
    <x v="11"/>
    <x v="123"/>
    <x v="46"/>
    <x v="7"/>
    <x v="126"/>
    <x v="18"/>
    <n v="141"/>
    <s v="INV2436"/>
    <s v="M71"/>
    <x v="3"/>
    <x v="93"/>
    <x v="126"/>
    <x v="131"/>
    <x v="133"/>
    <s v="U3436"/>
    <s v="M79"/>
    <x v="124"/>
    <x v="103"/>
    <x v="3"/>
    <s v="M93"/>
    <s v="Material_61"/>
    <x v="1"/>
    <s v="pcs"/>
    <x v="32"/>
    <x v="13"/>
    <s v="Chennai"/>
    <s v="W4436"/>
    <s v="M38"/>
    <d v="2023-12-04T00:00:00"/>
    <x v="9"/>
    <s v="Expired"/>
    <x v="4"/>
  </r>
  <r>
    <s v="D1449"/>
    <x v="36"/>
    <x v="60"/>
    <x v="124"/>
    <x v="77"/>
    <x v="3"/>
    <x v="127"/>
    <x v="10"/>
    <n v="358.58"/>
    <s v="INV2449"/>
    <s v="M52"/>
    <x v="120"/>
    <x v="134"/>
    <x v="63"/>
    <x v="132"/>
    <x v="134"/>
    <s v="U3449"/>
    <s v="M35"/>
    <x v="125"/>
    <x v="104"/>
    <x v="1"/>
    <s v="M12"/>
    <s v="Material_43"/>
    <x v="2"/>
    <s v="pcs"/>
    <x v="28"/>
    <x v="13"/>
    <s v="Delhi"/>
    <s v="W4449"/>
    <s v="M57"/>
    <d v="2023-03-07T00:00:00"/>
    <x v="43"/>
    <s v="Rejected"/>
    <x v="0"/>
  </r>
  <r>
    <s v="D1031"/>
    <x v="31"/>
    <x v="29"/>
    <x v="125"/>
    <x v="122"/>
    <x v="1"/>
    <x v="128"/>
    <x v="16"/>
    <n v="293.77999999999997"/>
    <s v="INV2031"/>
    <s v="M67"/>
    <x v="59"/>
    <x v="135"/>
    <x v="127"/>
    <x v="89"/>
    <x v="135"/>
    <s v="U3031"/>
    <s v="M1"/>
    <x v="105"/>
    <x v="105"/>
    <x v="3"/>
    <s v="M25"/>
    <s v="Material_61"/>
    <x v="3"/>
    <s v="ton"/>
    <x v="28"/>
    <x v="13"/>
    <s v="Delhi"/>
    <s v="W4031"/>
    <s v="M98"/>
    <d v="2023-12-03T00:00:00"/>
    <x v="34"/>
    <s v="Damaged"/>
    <x v="4"/>
  </r>
  <r>
    <s v="D1214"/>
    <x v="46"/>
    <x v="79"/>
    <x v="31"/>
    <x v="123"/>
    <x v="19"/>
    <x v="129"/>
    <x v="20"/>
    <n v="404"/>
    <s v="INV2214"/>
    <s v="M67"/>
    <x v="125"/>
    <x v="136"/>
    <x v="128"/>
    <x v="133"/>
    <x v="136"/>
    <s v="U3214"/>
    <s v="M4"/>
    <x v="126"/>
    <x v="30"/>
    <x v="1"/>
    <s v="M10"/>
    <s v="Material_100"/>
    <x v="3"/>
    <s v="litre"/>
    <x v="18"/>
    <x v="13"/>
    <s v="Hyderabad"/>
    <s v="W4214"/>
    <s v="M95"/>
    <d v="2023-07-27T00:00:00"/>
    <x v="13"/>
    <s v="Rejected"/>
    <x v="3"/>
  </r>
  <r>
    <s v="D1447"/>
    <x v="37"/>
    <x v="10"/>
    <x v="126"/>
    <x v="124"/>
    <x v="3"/>
    <x v="130"/>
    <x v="0"/>
    <n v="434.38"/>
    <s v="INV2447"/>
    <s v="M17"/>
    <x v="126"/>
    <x v="137"/>
    <x v="129"/>
    <x v="80"/>
    <x v="137"/>
    <s v="U3447"/>
    <s v="M38"/>
    <x v="81"/>
    <x v="106"/>
    <x v="3"/>
    <s v="M58"/>
    <s v="Material_56"/>
    <x v="3"/>
    <s v="m"/>
    <x v="34"/>
    <x v="13"/>
    <s v="Delhi"/>
    <s v="W4447"/>
    <s v="M35"/>
    <d v="2023-09-16T00:00:00"/>
    <x v="40"/>
    <s v="Damaged"/>
    <x v="4"/>
  </r>
  <r>
    <s v="D1145"/>
    <x v="1"/>
    <x v="64"/>
    <x v="127"/>
    <x v="125"/>
    <x v="2"/>
    <x v="113"/>
    <x v="15"/>
    <n v="224.17"/>
    <s v="INV2145"/>
    <s v="M9"/>
    <x v="127"/>
    <x v="138"/>
    <x v="130"/>
    <x v="134"/>
    <x v="138"/>
    <s v="U3145"/>
    <s v="M22"/>
    <x v="82"/>
    <x v="7"/>
    <x v="4"/>
    <s v="M4"/>
    <s v="Material_42"/>
    <x v="0"/>
    <s v="kg"/>
    <x v="16"/>
    <x v="14"/>
    <s v="Hyderabad"/>
    <s v="W4145"/>
    <s v="M26"/>
    <d v="2023-10-31T00:00:00"/>
    <x v="36"/>
    <s v="Rejected"/>
    <x v="2"/>
  </r>
  <r>
    <s v="D1281"/>
    <x v="28"/>
    <x v="57"/>
    <x v="128"/>
    <x v="114"/>
    <x v="8"/>
    <x v="109"/>
    <x v="8"/>
    <n v="15.17"/>
    <s v="INV2281"/>
    <s v="M10"/>
    <x v="88"/>
    <x v="139"/>
    <x v="131"/>
    <x v="135"/>
    <x v="139"/>
    <s v="U3281"/>
    <s v="M80"/>
    <x v="127"/>
    <x v="106"/>
    <x v="2"/>
    <s v="M76"/>
    <s v="Material_5"/>
    <x v="1"/>
    <s v="kg"/>
    <x v="9"/>
    <x v="14"/>
    <s v="Delhi"/>
    <s v="W4281"/>
    <s v="M59"/>
    <d v="2023-08-05T00:00:00"/>
    <x v="4"/>
    <s v="Damaged"/>
    <x v="1"/>
  </r>
  <r>
    <s v="D1412"/>
    <x v="11"/>
    <x v="21"/>
    <x v="59"/>
    <x v="94"/>
    <x v="11"/>
    <x v="131"/>
    <x v="16"/>
    <n v="499.66"/>
    <s v="INV2412"/>
    <s v="M39"/>
    <x v="61"/>
    <x v="140"/>
    <x v="79"/>
    <x v="77"/>
    <x v="140"/>
    <s v="U3412"/>
    <s v="M69"/>
    <x v="128"/>
    <x v="11"/>
    <x v="1"/>
    <s v="M73"/>
    <s v="Material_1"/>
    <x v="1"/>
    <s v="kg"/>
    <x v="0"/>
    <x v="14"/>
    <s v="Bangalore"/>
    <s v="W4412"/>
    <s v="M91"/>
    <d v="2023-09-01T00:00:00"/>
    <x v="35"/>
    <s v="Damaged"/>
    <x v="3"/>
  </r>
  <r>
    <s v="D1442"/>
    <x v="38"/>
    <x v="41"/>
    <x v="107"/>
    <x v="126"/>
    <x v="3"/>
    <x v="124"/>
    <x v="20"/>
    <n v="394.99"/>
    <s v="INV2442"/>
    <s v="M16"/>
    <x v="128"/>
    <x v="141"/>
    <x v="130"/>
    <x v="136"/>
    <x v="141"/>
    <s v="U3442"/>
    <s v="M44"/>
    <x v="129"/>
    <x v="107"/>
    <x v="3"/>
    <s v="M89"/>
    <s v="Material_7"/>
    <x v="1"/>
    <s v="pcs"/>
    <x v="25"/>
    <x v="14"/>
    <s v="Mumbai"/>
    <s v="W4442"/>
    <s v="M10"/>
    <d v="2023-04-10T00:00:00"/>
    <x v="33"/>
    <s v="Damaged"/>
    <x v="2"/>
  </r>
  <r>
    <s v="D1106"/>
    <x v="31"/>
    <x v="50"/>
    <x v="129"/>
    <x v="127"/>
    <x v="11"/>
    <x v="63"/>
    <x v="7"/>
    <n v="254.93"/>
    <s v="INV2106"/>
    <s v="M85"/>
    <x v="129"/>
    <x v="142"/>
    <x v="132"/>
    <x v="90"/>
    <x v="142"/>
    <s v="U3106"/>
    <s v="M61"/>
    <x v="130"/>
    <x v="108"/>
    <x v="4"/>
    <s v="M79"/>
    <s v="Material_5"/>
    <x v="3"/>
    <s v="pcs"/>
    <x v="10"/>
    <x v="14"/>
    <s v="Hyderabad"/>
    <s v="W4106"/>
    <s v="M75"/>
    <d v="2023-06-12T00:00:00"/>
    <x v="8"/>
    <s v="Rejected"/>
    <x v="1"/>
  </r>
  <r>
    <s v="D1186"/>
    <x v="48"/>
    <x v="65"/>
    <x v="130"/>
    <x v="3"/>
    <x v="4"/>
    <x v="132"/>
    <x v="8"/>
    <n v="198.77"/>
    <s v="INV2186"/>
    <s v="M90"/>
    <x v="91"/>
    <x v="143"/>
    <x v="133"/>
    <x v="109"/>
    <x v="27"/>
    <s v="U3186"/>
    <s v="M53"/>
    <x v="52"/>
    <x v="109"/>
    <x v="2"/>
    <s v="M72"/>
    <s v="Material_94"/>
    <x v="3"/>
    <s v="kg"/>
    <x v="16"/>
    <x v="14"/>
    <s v="Hyderabad"/>
    <s v="W4186"/>
    <s v="M27"/>
    <d v="2023-06-03T00:00:00"/>
    <x v="19"/>
    <s v="Process Loss"/>
    <x v="0"/>
  </r>
  <r>
    <s v="D1261"/>
    <x v="36"/>
    <x v="36"/>
    <x v="74"/>
    <x v="128"/>
    <x v="9"/>
    <x v="133"/>
    <x v="13"/>
    <n v="460.99"/>
    <s v="INV2261"/>
    <s v="M32"/>
    <x v="130"/>
    <x v="144"/>
    <x v="134"/>
    <x v="39"/>
    <x v="143"/>
    <s v="U3261"/>
    <s v="M30"/>
    <x v="131"/>
    <x v="104"/>
    <x v="1"/>
    <s v="M29"/>
    <s v="Material_57"/>
    <x v="3"/>
    <s v="ton"/>
    <x v="43"/>
    <x v="14"/>
    <s v="Mumbai"/>
    <s v="W4261"/>
    <s v="M14"/>
    <d v="2023-12-15T00:00:00"/>
    <x v="21"/>
    <s v="Rejected"/>
    <x v="0"/>
  </r>
  <r>
    <s v="D1243"/>
    <x v="29"/>
    <x v="5"/>
    <x v="131"/>
    <x v="129"/>
    <x v="2"/>
    <x v="134"/>
    <x v="4"/>
    <n v="357.1"/>
    <s v="INV2243"/>
    <s v="M64"/>
    <x v="130"/>
    <x v="77"/>
    <x v="109"/>
    <x v="28"/>
    <x v="144"/>
    <s v="U3243"/>
    <s v="M61"/>
    <x v="132"/>
    <x v="39"/>
    <x v="2"/>
    <s v="M75"/>
    <s v="Material_83"/>
    <x v="4"/>
    <s v="litre"/>
    <x v="37"/>
    <x v="14"/>
    <s v="Hyderabad"/>
    <s v="W4243"/>
    <s v="M74"/>
    <d v="2023-07-17T00:00:00"/>
    <x v="44"/>
    <s v="Damaged"/>
    <x v="1"/>
  </r>
  <r>
    <s v="D1333"/>
    <x v="49"/>
    <x v="48"/>
    <x v="132"/>
    <x v="130"/>
    <x v="13"/>
    <x v="135"/>
    <x v="7"/>
    <n v="378.64"/>
    <s v="INV2333"/>
    <s v="M1"/>
    <x v="96"/>
    <x v="145"/>
    <x v="114"/>
    <x v="62"/>
    <x v="145"/>
    <s v="U3333"/>
    <s v="M44"/>
    <x v="133"/>
    <x v="19"/>
    <x v="3"/>
    <s v="M90"/>
    <s v="Material_55"/>
    <x v="4"/>
    <s v="litre"/>
    <x v="5"/>
    <x v="14"/>
    <s v="Bangalore"/>
    <s v="W4333"/>
    <s v="M6"/>
    <d v="2023-04-13T00:00:00"/>
    <x v="14"/>
    <s v="Damaged"/>
    <x v="3"/>
  </r>
  <r>
    <s v="D1204"/>
    <x v="14"/>
    <x v="80"/>
    <x v="133"/>
    <x v="131"/>
    <x v="9"/>
    <x v="71"/>
    <x v="10"/>
    <n v="133.33000000000001"/>
    <s v="INV2204"/>
    <s v="M23"/>
    <x v="131"/>
    <x v="146"/>
    <x v="135"/>
    <x v="137"/>
    <x v="146"/>
    <s v="U3204"/>
    <s v="M62"/>
    <x v="134"/>
    <x v="69"/>
    <x v="2"/>
    <s v="M82"/>
    <s v="Material_74"/>
    <x v="1"/>
    <s v="pcs"/>
    <x v="0"/>
    <x v="15"/>
    <s v="Bangalore"/>
    <s v="W4204"/>
    <s v="M27"/>
    <d v="2023-03-11T00:00:00"/>
    <x v="22"/>
    <s v="Damaged"/>
    <x v="4"/>
  </r>
  <r>
    <s v="D1213"/>
    <x v="19"/>
    <x v="78"/>
    <x v="92"/>
    <x v="132"/>
    <x v="8"/>
    <x v="43"/>
    <x v="18"/>
    <n v="313.89"/>
    <s v="INV2213"/>
    <s v="M45"/>
    <x v="132"/>
    <x v="105"/>
    <x v="11"/>
    <x v="138"/>
    <x v="147"/>
    <s v="U3213"/>
    <s v="M76"/>
    <x v="135"/>
    <x v="110"/>
    <x v="0"/>
    <s v="M57"/>
    <s v="Material_94"/>
    <x v="1"/>
    <s v="pcs"/>
    <x v="10"/>
    <x v="15"/>
    <s v="Hyderabad"/>
    <s v="W4213"/>
    <s v="M40"/>
    <d v="2023-09-09T00:00:00"/>
    <x v="20"/>
    <s v="Damaged"/>
    <x v="3"/>
  </r>
  <r>
    <s v="D1453"/>
    <x v="18"/>
    <x v="41"/>
    <x v="84"/>
    <x v="133"/>
    <x v="10"/>
    <x v="136"/>
    <x v="18"/>
    <n v="249.83"/>
    <s v="INV2453"/>
    <s v="M83"/>
    <x v="74"/>
    <x v="147"/>
    <x v="134"/>
    <x v="139"/>
    <x v="148"/>
    <s v="U3453"/>
    <s v="M35"/>
    <x v="124"/>
    <x v="111"/>
    <x v="3"/>
    <s v="M89"/>
    <s v="Material_6"/>
    <x v="1"/>
    <s v="kg"/>
    <x v="18"/>
    <x v="15"/>
    <s v="Delhi"/>
    <s v="W4453"/>
    <s v="M92"/>
    <d v="2023-12-11T00:00:00"/>
    <x v="45"/>
    <s v="Damaged"/>
    <x v="4"/>
  </r>
  <r>
    <s v="D1036"/>
    <x v="6"/>
    <x v="53"/>
    <x v="134"/>
    <x v="134"/>
    <x v="9"/>
    <x v="137"/>
    <x v="1"/>
    <n v="418.35"/>
    <s v="INV2036"/>
    <s v="M90"/>
    <x v="133"/>
    <x v="90"/>
    <x v="136"/>
    <x v="140"/>
    <x v="149"/>
    <s v="U3036"/>
    <s v="M67"/>
    <x v="38"/>
    <x v="112"/>
    <x v="1"/>
    <s v="M99"/>
    <s v="Material_69"/>
    <x v="2"/>
    <s v="kg"/>
    <x v="2"/>
    <x v="15"/>
    <s v="Mumbai"/>
    <s v="W4036"/>
    <s v="M38"/>
    <d v="2023-01-23T00:00:00"/>
    <x v="19"/>
    <s v="Process Loss"/>
    <x v="0"/>
  </r>
  <r>
    <s v="D1212"/>
    <x v="13"/>
    <x v="81"/>
    <x v="135"/>
    <x v="135"/>
    <x v="13"/>
    <x v="138"/>
    <x v="20"/>
    <n v="172.79"/>
    <s v="INV2212"/>
    <s v="M64"/>
    <x v="134"/>
    <x v="148"/>
    <x v="137"/>
    <x v="16"/>
    <x v="150"/>
    <s v="U3212"/>
    <s v="M59"/>
    <x v="135"/>
    <x v="24"/>
    <x v="2"/>
    <s v="M36"/>
    <s v="Material_52"/>
    <x v="2"/>
    <s v="kg"/>
    <x v="11"/>
    <x v="15"/>
    <s v="Bangalore"/>
    <s v="W4212"/>
    <s v="M17"/>
    <d v="2023-07-11T00:00:00"/>
    <x v="10"/>
    <s v="Machine Failure"/>
    <x v="3"/>
  </r>
  <r>
    <s v="D1098"/>
    <x v="13"/>
    <x v="82"/>
    <x v="21"/>
    <x v="136"/>
    <x v="17"/>
    <x v="139"/>
    <x v="1"/>
    <n v="430.53"/>
    <s v="INV2098"/>
    <s v="M77"/>
    <x v="135"/>
    <x v="149"/>
    <x v="138"/>
    <x v="141"/>
    <x v="151"/>
    <s v="U3098"/>
    <s v="M91"/>
    <x v="136"/>
    <x v="113"/>
    <x v="3"/>
    <s v="M17"/>
    <s v="Material_88"/>
    <x v="3"/>
    <s v="m"/>
    <x v="7"/>
    <x v="15"/>
    <s v="Delhi"/>
    <s v="W4098"/>
    <s v="M18"/>
    <d v="2023-11-25T00:00:00"/>
    <x v="0"/>
    <s v="Damaged"/>
    <x v="0"/>
  </r>
  <r>
    <s v="D1099"/>
    <x v="34"/>
    <x v="29"/>
    <x v="92"/>
    <x v="4"/>
    <x v="7"/>
    <x v="76"/>
    <x v="13"/>
    <n v="382.2"/>
    <s v="INV2099"/>
    <s v="M77"/>
    <x v="114"/>
    <x v="150"/>
    <x v="139"/>
    <x v="142"/>
    <x v="152"/>
    <s v="U3099"/>
    <s v="M7"/>
    <x v="13"/>
    <x v="114"/>
    <x v="0"/>
    <s v="M25"/>
    <s v="Material_58"/>
    <x v="3"/>
    <s v="kg"/>
    <x v="17"/>
    <x v="15"/>
    <s v="Hyderabad"/>
    <s v="W4099"/>
    <s v="M97"/>
    <d v="2023-01-20T00:00:00"/>
    <x v="8"/>
    <s v="Process Loss"/>
    <x v="2"/>
  </r>
  <r>
    <s v="D1424"/>
    <x v="47"/>
    <x v="30"/>
    <x v="136"/>
    <x v="137"/>
    <x v="6"/>
    <x v="140"/>
    <x v="6"/>
    <n v="320.06"/>
    <s v="INV2424"/>
    <s v="M51"/>
    <x v="136"/>
    <x v="27"/>
    <x v="140"/>
    <x v="141"/>
    <x v="153"/>
    <s v="U3424"/>
    <s v="M11"/>
    <x v="137"/>
    <x v="109"/>
    <x v="4"/>
    <s v="M34"/>
    <s v="Material_29"/>
    <x v="3"/>
    <s v="pcs"/>
    <x v="25"/>
    <x v="15"/>
    <s v="Hyderabad"/>
    <s v="W4424"/>
    <s v="M32"/>
    <d v="2023-06-16T00:00:00"/>
    <x v="46"/>
    <s v="Process Loss"/>
    <x v="2"/>
  </r>
  <r>
    <s v="D1000"/>
    <x v="36"/>
    <x v="56"/>
    <x v="137"/>
    <x v="138"/>
    <x v="8"/>
    <x v="141"/>
    <x v="0"/>
    <n v="478.94"/>
    <s v="INV2000"/>
    <s v="M21"/>
    <x v="88"/>
    <x v="151"/>
    <x v="141"/>
    <x v="120"/>
    <x v="154"/>
    <s v="U3000"/>
    <s v="M67"/>
    <x v="138"/>
    <x v="115"/>
    <x v="1"/>
    <s v="M80"/>
    <s v="Material_68"/>
    <x v="4"/>
    <s v="litre"/>
    <x v="25"/>
    <x v="15"/>
    <s v="Delhi"/>
    <s v="W4000"/>
    <s v="M84"/>
    <d v="2023-01-23T00:00:00"/>
    <x v="19"/>
    <s v="Machine Failure"/>
    <x v="2"/>
  </r>
  <r>
    <s v="D1071"/>
    <x v="7"/>
    <x v="22"/>
    <x v="82"/>
    <x v="99"/>
    <x v="10"/>
    <x v="91"/>
    <x v="15"/>
    <n v="13.24"/>
    <s v="INV2071"/>
    <s v="M28"/>
    <x v="137"/>
    <x v="152"/>
    <x v="142"/>
    <x v="143"/>
    <x v="155"/>
    <s v="U3071"/>
    <s v="M72"/>
    <x v="139"/>
    <x v="111"/>
    <x v="4"/>
    <s v="M69"/>
    <s v="Material_51"/>
    <x v="4"/>
    <s v="litre"/>
    <x v="42"/>
    <x v="15"/>
    <s v="Delhi"/>
    <s v="W4071"/>
    <s v="M62"/>
    <d v="2023-07-15T00:00:00"/>
    <x v="10"/>
    <s v="Damaged"/>
    <x v="1"/>
  </r>
  <r>
    <s v="D1422"/>
    <x v="0"/>
    <x v="1"/>
    <x v="138"/>
    <x v="139"/>
    <x v="11"/>
    <x v="142"/>
    <x v="13"/>
    <n v="181.81"/>
    <s v="INV2422"/>
    <s v="M32"/>
    <x v="40"/>
    <x v="134"/>
    <x v="143"/>
    <x v="144"/>
    <x v="156"/>
    <s v="U3422"/>
    <s v="M95"/>
    <x v="42"/>
    <x v="73"/>
    <x v="3"/>
    <s v="M28"/>
    <s v="Material_70"/>
    <x v="4"/>
    <s v="litre"/>
    <x v="34"/>
    <x v="15"/>
    <s v="Chennai"/>
    <s v="W4422"/>
    <s v="M71"/>
    <d v="2023-07-04T00:00:00"/>
    <x v="28"/>
    <s v="Damaged"/>
    <x v="2"/>
  </r>
  <r>
    <s v="D1185"/>
    <x v="6"/>
    <x v="54"/>
    <x v="139"/>
    <x v="140"/>
    <x v="16"/>
    <x v="143"/>
    <x v="0"/>
    <n v="168.97"/>
    <s v="INV2185"/>
    <s v="M40"/>
    <x v="32"/>
    <x v="153"/>
    <x v="144"/>
    <x v="145"/>
    <x v="142"/>
    <s v="U3185"/>
    <s v="M23"/>
    <x v="63"/>
    <x v="76"/>
    <x v="2"/>
    <s v="M68"/>
    <s v="Material_74"/>
    <x v="1"/>
    <s v="kg"/>
    <x v="43"/>
    <x v="16"/>
    <s v="Chennai"/>
    <s v="W4185"/>
    <s v="M96"/>
    <d v="2023-02-12T00:00:00"/>
    <x v="16"/>
    <s v="Expired"/>
    <x v="2"/>
  </r>
  <r>
    <s v="D1265"/>
    <x v="17"/>
    <x v="55"/>
    <x v="25"/>
    <x v="86"/>
    <x v="4"/>
    <x v="144"/>
    <x v="19"/>
    <n v="186.17"/>
    <s v="INV2265"/>
    <s v="M50"/>
    <x v="138"/>
    <x v="154"/>
    <x v="145"/>
    <x v="36"/>
    <x v="157"/>
    <s v="U3265"/>
    <s v="M46"/>
    <x v="13"/>
    <x v="24"/>
    <x v="3"/>
    <s v="M56"/>
    <s v="Material_5"/>
    <x v="2"/>
    <s v="m"/>
    <x v="37"/>
    <x v="16"/>
    <s v="Pune"/>
    <s v="W4265"/>
    <s v="M5"/>
    <d v="2023-11-05T00:00:00"/>
    <x v="18"/>
    <s v="Process Loss"/>
    <x v="1"/>
  </r>
  <r>
    <s v="D1057"/>
    <x v="0"/>
    <x v="44"/>
    <x v="140"/>
    <x v="141"/>
    <x v="3"/>
    <x v="145"/>
    <x v="3"/>
    <n v="337.43"/>
    <s v="INV2057"/>
    <s v="M18"/>
    <x v="139"/>
    <x v="155"/>
    <x v="146"/>
    <x v="146"/>
    <x v="158"/>
    <s v="U3057"/>
    <s v="M47"/>
    <x v="140"/>
    <x v="11"/>
    <x v="3"/>
    <s v="M41"/>
    <s v="Material_69"/>
    <x v="3"/>
    <s v="kg"/>
    <x v="17"/>
    <x v="16"/>
    <s v="Hyderabad"/>
    <s v="W4057"/>
    <s v="M97"/>
    <d v="2023-03-10T00:00:00"/>
    <x v="6"/>
    <s v="Process Loss"/>
    <x v="3"/>
  </r>
  <r>
    <s v="D1314"/>
    <x v="10"/>
    <x v="3"/>
    <x v="141"/>
    <x v="142"/>
    <x v="4"/>
    <x v="146"/>
    <x v="17"/>
    <n v="90.53"/>
    <s v="INV2314"/>
    <s v="M64"/>
    <x v="140"/>
    <x v="156"/>
    <x v="147"/>
    <x v="147"/>
    <x v="159"/>
    <s v="U3314"/>
    <s v="M89"/>
    <x v="115"/>
    <x v="36"/>
    <x v="3"/>
    <s v="M9"/>
    <s v="Material_2"/>
    <x v="3"/>
    <s v="litre"/>
    <x v="41"/>
    <x v="16"/>
    <s v="Mumbai"/>
    <s v="W4314"/>
    <s v="M92"/>
    <d v="2023-08-02T00:00:00"/>
    <x v="47"/>
    <s v="Process Loss"/>
    <x v="0"/>
  </r>
  <r>
    <s v="D1092"/>
    <x v="10"/>
    <x v="35"/>
    <x v="142"/>
    <x v="143"/>
    <x v="9"/>
    <x v="127"/>
    <x v="17"/>
    <n v="286.85000000000002"/>
    <s v="INV2092"/>
    <s v="M32"/>
    <x v="5"/>
    <x v="157"/>
    <x v="148"/>
    <x v="148"/>
    <x v="160"/>
    <s v="U3092"/>
    <s v="M52"/>
    <x v="117"/>
    <x v="116"/>
    <x v="0"/>
    <s v="M53"/>
    <s v="Material_9"/>
    <x v="4"/>
    <s v="litre"/>
    <x v="38"/>
    <x v="16"/>
    <s v="Hyderabad"/>
    <s v="W4092"/>
    <s v="M74"/>
    <d v="2023-09-13T00:00:00"/>
    <x v="36"/>
    <s v="Rejected"/>
    <x v="3"/>
  </r>
  <r>
    <s v="D1177"/>
    <x v="2"/>
    <x v="83"/>
    <x v="143"/>
    <x v="144"/>
    <x v="0"/>
    <x v="135"/>
    <x v="17"/>
    <n v="101.82"/>
    <s v="INV2177"/>
    <s v="M51"/>
    <x v="18"/>
    <x v="158"/>
    <x v="149"/>
    <x v="149"/>
    <x v="161"/>
    <s v="U3177"/>
    <s v="M29"/>
    <x v="141"/>
    <x v="2"/>
    <x v="2"/>
    <s v="M7"/>
    <s v="Material_14"/>
    <x v="4"/>
    <s v="litre"/>
    <x v="30"/>
    <x v="16"/>
    <s v="Chennai"/>
    <s v="W4177"/>
    <s v="M84"/>
    <d v="2023-09-16T00:00:00"/>
    <x v="4"/>
    <s v="Expired"/>
    <x v="0"/>
  </r>
  <r>
    <s v="D1258"/>
    <x v="42"/>
    <x v="58"/>
    <x v="78"/>
    <x v="65"/>
    <x v="8"/>
    <x v="13"/>
    <x v="1"/>
    <n v="244.83"/>
    <s v="INV2258"/>
    <s v="M1"/>
    <x v="79"/>
    <x v="159"/>
    <x v="150"/>
    <x v="150"/>
    <x v="41"/>
    <s v="U3258"/>
    <s v="M31"/>
    <x v="142"/>
    <x v="87"/>
    <x v="0"/>
    <s v="M95"/>
    <s v="Material_63"/>
    <x v="4"/>
    <s v="litre"/>
    <x v="6"/>
    <x v="16"/>
    <s v="Mumbai"/>
    <s v="W4258"/>
    <s v="M39"/>
    <d v="2023-05-14T00:00:00"/>
    <x v="21"/>
    <s v="Damaged"/>
    <x v="3"/>
  </r>
  <r>
    <s v="D1384"/>
    <x v="16"/>
    <x v="84"/>
    <x v="144"/>
    <x v="41"/>
    <x v="5"/>
    <x v="147"/>
    <x v="5"/>
    <n v="213.66"/>
    <s v="INV2384"/>
    <s v="M30"/>
    <x v="53"/>
    <x v="122"/>
    <x v="151"/>
    <x v="114"/>
    <x v="162"/>
    <s v="U3384"/>
    <s v="M21"/>
    <x v="52"/>
    <x v="117"/>
    <x v="0"/>
    <s v="M47"/>
    <s v="Material_54"/>
    <x v="4"/>
    <s v="litre"/>
    <x v="17"/>
    <x v="16"/>
    <s v="Mumbai"/>
    <s v="W4384"/>
    <s v="M99"/>
    <d v="2023-06-11T00:00:00"/>
    <x v="23"/>
    <s v="Machine Failure"/>
    <x v="3"/>
  </r>
  <r>
    <s v="D1457"/>
    <x v="2"/>
    <x v="5"/>
    <x v="145"/>
    <x v="145"/>
    <x v="11"/>
    <x v="148"/>
    <x v="1"/>
    <n v="231.48"/>
    <s v="INV2457"/>
    <s v="M34"/>
    <x v="141"/>
    <x v="160"/>
    <x v="152"/>
    <x v="151"/>
    <x v="25"/>
    <s v="U3457"/>
    <s v="M96"/>
    <x v="143"/>
    <x v="109"/>
    <x v="4"/>
    <s v="M75"/>
    <s v="Material_69"/>
    <x v="4"/>
    <s v="litre"/>
    <x v="5"/>
    <x v="16"/>
    <s v="Hyderabad"/>
    <s v="W4457"/>
    <s v="M28"/>
    <d v="2023-08-17T00:00:00"/>
    <x v="11"/>
    <s v="Expired"/>
    <x v="1"/>
  </r>
  <r>
    <s v="D1362"/>
    <x v="41"/>
    <x v="48"/>
    <x v="45"/>
    <x v="146"/>
    <x v="6"/>
    <x v="44"/>
    <x v="18"/>
    <n v="214.94"/>
    <s v="INV2362"/>
    <s v="M65"/>
    <x v="142"/>
    <x v="161"/>
    <x v="102"/>
    <x v="72"/>
    <x v="163"/>
    <s v="U3362"/>
    <s v="M95"/>
    <x v="125"/>
    <x v="118"/>
    <x v="1"/>
    <s v="M90"/>
    <s v="Material_57"/>
    <x v="0"/>
    <s v="kg"/>
    <x v="11"/>
    <x v="17"/>
    <s v="Mumbai"/>
    <s v="W4362"/>
    <s v="M31"/>
    <d v="2023-05-17T00:00:00"/>
    <x v="45"/>
    <s v="Expired"/>
    <x v="2"/>
  </r>
  <r>
    <s v="D1478"/>
    <x v="0"/>
    <x v="72"/>
    <x v="146"/>
    <x v="38"/>
    <x v="13"/>
    <x v="149"/>
    <x v="10"/>
    <n v="113.81"/>
    <s v="INV2478"/>
    <s v="M49"/>
    <x v="143"/>
    <x v="162"/>
    <x v="153"/>
    <x v="126"/>
    <x v="164"/>
    <s v="U3478"/>
    <s v="M13"/>
    <x v="144"/>
    <x v="6"/>
    <x v="3"/>
    <s v="M16"/>
    <s v="Material_15"/>
    <x v="0"/>
    <s v="pcs"/>
    <x v="24"/>
    <x v="17"/>
    <s v="Mumbai"/>
    <s v="W4478"/>
    <s v="M99"/>
    <d v="2023-12-07T00:00:00"/>
    <x v="36"/>
    <s v="Expired"/>
    <x v="3"/>
  </r>
  <r>
    <s v="D1020"/>
    <x v="31"/>
    <x v="85"/>
    <x v="147"/>
    <x v="65"/>
    <x v="15"/>
    <x v="54"/>
    <x v="2"/>
    <n v="490.85"/>
    <s v="INV2020"/>
    <s v="M84"/>
    <x v="144"/>
    <x v="154"/>
    <x v="154"/>
    <x v="152"/>
    <x v="165"/>
    <s v="U3020"/>
    <s v="M33"/>
    <x v="38"/>
    <x v="49"/>
    <x v="3"/>
    <s v="M5"/>
    <s v="Material_94"/>
    <x v="1"/>
    <s v="pcs"/>
    <x v="10"/>
    <x v="17"/>
    <s v="Delhi"/>
    <s v="W4020"/>
    <s v="M25"/>
    <d v="2023-03-30T00:00:00"/>
    <x v="18"/>
    <s v="Damaged"/>
    <x v="0"/>
  </r>
  <r>
    <s v="D1284"/>
    <x v="8"/>
    <x v="64"/>
    <x v="105"/>
    <x v="147"/>
    <x v="6"/>
    <x v="150"/>
    <x v="20"/>
    <n v="264.20999999999998"/>
    <s v="INV2284"/>
    <s v="M16"/>
    <x v="145"/>
    <x v="163"/>
    <x v="155"/>
    <x v="153"/>
    <x v="166"/>
    <s v="U3284"/>
    <s v="M74"/>
    <x v="103"/>
    <x v="119"/>
    <x v="3"/>
    <s v="M4"/>
    <s v="Material_44"/>
    <x v="1"/>
    <s v="pcs"/>
    <x v="2"/>
    <x v="17"/>
    <s v="Mumbai"/>
    <s v="W4284"/>
    <s v="M67"/>
    <d v="2023-05-10T00:00:00"/>
    <x v="2"/>
    <s v="Expired"/>
    <x v="0"/>
  </r>
  <r>
    <s v="D1088"/>
    <x v="26"/>
    <x v="23"/>
    <x v="32"/>
    <x v="148"/>
    <x v="2"/>
    <x v="31"/>
    <x v="17"/>
    <n v="140.99"/>
    <s v="INV2088"/>
    <s v="M45"/>
    <x v="21"/>
    <x v="159"/>
    <x v="156"/>
    <x v="154"/>
    <x v="167"/>
    <s v="U3088"/>
    <s v="M21"/>
    <x v="138"/>
    <x v="120"/>
    <x v="3"/>
    <s v="M39"/>
    <s v="Material_71"/>
    <x v="2"/>
    <s v="pcs"/>
    <x v="40"/>
    <x v="17"/>
    <s v="Chennai"/>
    <s v="W4088"/>
    <s v="M28"/>
    <d v="2023-02-10T00:00:00"/>
    <x v="1"/>
    <s v="Expired"/>
    <x v="1"/>
  </r>
  <r>
    <s v="D1048"/>
    <x v="49"/>
    <x v="86"/>
    <x v="92"/>
    <x v="149"/>
    <x v="16"/>
    <x v="151"/>
    <x v="0"/>
    <n v="362.95"/>
    <s v="INV2048"/>
    <s v="M14"/>
    <x v="62"/>
    <x v="164"/>
    <x v="157"/>
    <x v="155"/>
    <x v="168"/>
    <s v="U3048"/>
    <s v="M20"/>
    <x v="6"/>
    <x v="91"/>
    <x v="1"/>
    <s v="M23"/>
    <s v="Material_37"/>
    <x v="3"/>
    <s v="kg"/>
    <x v="30"/>
    <x v="17"/>
    <s v="Delhi"/>
    <s v="W4048"/>
    <s v="M94"/>
    <d v="2023-05-09T00:00:00"/>
    <x v="18"/>
    <s v="Damaged"/>
    <x v="1"/>
  </r>
  <r>
    <s v="D1407"/>
    <x v="19"/>
    <x v="81"/>
    <x v="46"/>
    <x v="36"/>
    <x v="8"/>
    <x v="152"/>
    <x v="12"/>
    <n v="494.99"/>
    <s v="INV2407"/>
    <s v="M34"/>
    <x v="146"/>
    <x v="165"/>
    <x v="136"/>
    <x v="156"/>
    <x v="78"/>
    <s v="U3407"/>
    <s v="M26"/>
    <x v="9"/>
    <x v="121"/>
    <x v="2"/>
    <s v="M36"/>
    <s v="Material_12"/>
    <x v="4"/>
    <s v="litre"/>
    <x v="39"/>
    <x v="17"/>
    <s v="Hyderabad"/>
    <s v="W4407"/>
    <s v="M51"/>
    <d v="2023-07-08T00:00:00"/>
    <x v="16"/>
    <s v="Damaged"/>
    <x v="1"/>
  </r>
  <r>
    <s v="D1248"/>
    <x v="13"/>
    <x v="6"/>
    <x v="148"/>
    <x v="150"/>
    <x v="16"/>
    <x v="153"/>
    <x v="17"/>
    <n v="399.87"/>
    <s v="INV2248"/>
    <s v="M33"/>
    <x v="77"/>
    <x v="166"/>
    <x v="80"/>
    <x v="157"/>
    <x v="88"/>
    <s v="U3248"/>
    <s v="M35"/>
    <x v="145"/>
    <x v="76"/>
    <x v="4"/>
    <s v="M49"/>
    <s v="Material_50"/>
    <x v="1"/>
    <s v="pcs"/>
    <x v="36"/>
    <x v="18"/>
    <s v="Pune"/>
    <s v="W4248"/>
    <s v="M9"/>
    <d v="2023-01-18T00:00:00"/>
    <x v="46"/>
    <s v="Damaged"/>
    <x v="3"/>
  </r>
  <r>
    <s v="D1474"/>
    <x v="35"/>
    <x v="72"/>
    <x v="149"/>
    <x v="151"/>
    <x v="11"/>
    <x v="105"/>
    <x v="5"/>
    <n v="41.03"/>
    <s v="INV2474"/>
    <s v="M93"/>
    <x v="42"/>
    <x v="167"/>
    <x v="24"/>
    <x v="158"/>
    <x v="169"/>
    <s v="U3474"/>
    <s v="M27"/>
    <x v="53"/>
    <x v="122"/>
    <x v="4"/>
    <s v="M16"/>
    <s v="Material_87"/>
    <x v="1"/>
    <s v="kg"/>
    <x v="3"/>
    <x v="18"/>
    <s v="Hyderabad"/>
    <s v="W4474"/>
    <s v="M1"/>
    <d v="2023-07-16T00:00:00"/>
    <x v="29"/>
    <s v="Process Loss"/>
    <x v="0"/>
  </r>
  <r>
    <s v="D1017"/>
    <x v="45"/>
    <x v="48"/>
    <x v="150"/>
    <x v="20"/>
    <x v="10"/>
    <x v="154"/>
    <x v="1"/>
    <n v="261.27999999999997"/>
    <s v="INV2017"/>
    <s v="M97"/>
    <x v="138"/>
    <x v="168"/>
    <x v="158"/>
    <x v="116"/>
    <x v="170"/>
    <s v="U3017"/>
    <s v="M13"/>
    <x v="146"/>
    <x v="7"/>
    <x v="0"/>
    <s v="M90"/>
    <s v="Material_22"/>
    <x v="2"/>
    <s v="m"/>
    <x v="17"/>
    <x v="18"/>
    <s v="Pune"/>
    <s v="W4017"/>
    <s v="M19"/>
    <d v="2023-02-24T00:00:00"/>
    <x v="10"/>
    <s v="Machine Failure"/>
    <x v="2"/>
  </r>
  <r>
    <s v="D1302"/>
    <x v="8"/>
    <x v="0"/>
    <x v="110"/>
    <x v="0"/>
    <x v="2"/>
    <x v="3"/>
    <x v="2"/>
    <n v="111.36"/>
    <s v="INV2302"/>
    <s v="M2"/>
    <x v="147"/>
    <x v="169"/>
    <x v="30"/>
    <x v="159"/>
    <x v="171"/>
    <s v="U3302"/>
    <s v="M65"/>
    <x v="40"/>
    <x v="123"/>
    <x v="0"/>
    <s v="M97"/>
    <s v="Material_95"/>
    <x v="2"/>
    <s v="m"/>
    <x v="6"/>
    <x v="18"/>
    <s v="Chennai"/>
    <s v="W4302"/>
    <s v="M40"/>
    <d v="2023-07-23T00:00:00"/>
    <x v="44"/>
    <s v="Expired"/>
    <x v="0"/>
  </r>
  <r>
    <s v="D1331"/>
    <x v="5"/>
    <x v="1"/>
    <x v="151"/>
    <x v="37"/>
    <x v="9"/>
    <x v="155"/>
    <x v="12"/>
    <n v="355.32"/>
    <s v="INV2331"/>
    <s v="M2"/>
    <x v="148"/>
    <x v="170"/>
    <x v="55"/>
    <x v="160"/>
    <x v="17"/>
    <s v="U3331"/>
    <s v="M61"/>
    <x v="147"/>
    <x v="124"/>
    <x v="1"/>
    <s v="M28"/>
    <s v="Material_9"/>
    <x v="2"/>
    <s v="m"/>
    <x v="22"/>
    <x v="18"/>
    <s v="Hyderabad"/>
    <s v="W4331"/>
    <s v="M60"/>
    <d v="2023-04-19T00:00:00"/>
    <x v="48"/>
    <s v="Expired"/>
    <x v="0"/>
  </r>
  <r>
    <s v="D1481"/>
    <x v="16"/>
    <x v="32"/>
    <x v="30"/>
    <x v="89"/>
    <x v="8"/>
    <x v="64"/>
    <x v="9"/>
    <n v="175.5"/>
    <s v="INV2481"/>
    <s v="M23"/>
    <x v="149"/>
    <x v="171"/>
    <x v="119"/>
    <x v="161"/>
    <x v="172"/>
    <s v="U3481"/>
    <s v="M71"/>
    <x v="148"/>
    <x v="125"/>
    <x v="4"/>
    <s v="M98"/>
    <s v="Material_13"/>
    <x v="2"/>
    <s v="kg"/>
    <x v="39"/>
    <x v="18"/>
    <s v="Chennai"/>
    <s v="W4481"/>
    <s v="M48"/>
    <d v="2023-03-05T00:00:00"/>
    <x v="2"/>
    <s v="Machine Failure"/>
    <x v="2"/>
  </r>
  <r>
    <s v="D1325"/>
    <x v="34"/>
    <x v="87"/>
    <x v="152"/>
    <x v="152"/>
    <x v="11"/>
    <x v="153"/>
    <x v="3"/>
    <n v="221.75"/>
    <s v="INV2325"/>
    <s v="M4"/>
    <x v="150"/>
    <x v="161"/>
    <x v="159"/>
    <x v="162"/>
    <x v="173"/>
    <s v="U3325"/>
    <s v="M34"/>
    <x v="143"/>
    <x v="111"/>
    <x v="0"/>
    <s v="M31"/>
    <s v="Material_14"/>
    <x v="3"/>
    <s v="litre"/>
    <x v="1"/>
    <x v="18"/>
    <s v="Chennai"/>
    <s v="W4325"/>
    <s v="M32"/>
    <d v="2023-09-07T00:00:00"/>
    <x v="15"/>
    <s v="Expired"/>
    <x v="1"/>
  </r>
  <r>
    <s v="D1382"/>
    <x v="43"/>
    <x v="13"/>
    <x v="153"/>
    <x v="130"/>
    <x v="1"/>
    <x v="156"/>
    <x v="3"/>
    <n v="252.54"/>
    <s v="INV2382"/>
    <s v="M58"/>
    <x v="15"/>
    <x v="172"/>
    <x v="160"/>
    <x v="163"/>
    <x v="174"/>
    <s v="U3382"/>
    <s v="M13"/>
    <x v="57"/>
    <x v="97"/>
    <x v="2"/>
    <s v="M14"/>
    <s v="Material_76"/>
    <x v="3"/>
    <s v="ton"/>
    <x v="16"/>
    <x v="18"/>
    <s v="Delhi"/>
    <s v="W4382"/>
    <s v="M14"/>
    <d v="2023-12-16T00:00:00"/>
    <x v="29"/>
    <s v="Expired"/>
    <x v="4"/>
  </r>
  <r>
    <s v="D1278"/>
    <x v="19"/>
    <x v="22"/>
    <x v="154"/>
    <x v="153"/>
    <x v="8"/>
    <x v="157"/>
    <x v="9"/>
    <n v="378.81"/>
    <s v="INV2278"/>
    <s v="M93"/>
    <x v="91"/>
    <x v="52"/>
    <x v="161"/>
    <x v="164"/>
    <x v="175"/>
    <s v="U3278"/>
    <s v="M6"/>
    <x v="149"/>
    <x v="126"/>
    <x v="1"/>
    <s v="M69"/>
    <s v="Material_69"/>
    <x v="4"/>
    <s v="litre"/>
    <x v="19"/>
    <x v="18"/>
    <s v="Mumbai"/>
    <s v="W4278"/>
    <s v="M85"/>
    <d v="2023-02-11T00:00:00"/>
    <x v="29"/>
    <s v="Process Loss"/>
    <x v="4"/>
  </r>
  <r>
    <s v="D1184"/>
    <x v="11"/>
    <x v="46"/>
    <x v="155"/>
    <x v="154"/>
    <x v="18"/>
    <x v="41"/>
    <x v="5"/>
    <n v="303.04000000000002"/>
    <s v="INV2184"/>
    <s v="M9"/>
    <x v="151"/>
    <x v="30"/>
    <x v="162"/>
    <x v="165"/>
    <x v="176"/>
    <s v="U3184"/>
    <s v="M34"/>
    <x v="150"/>
    <x v="127"/>
    <x v="4"/>
    <s v="M86"/>
    <s v="Material_10"/>
    <x v="0"/>
    <s v="pcs"/>
    <x v="12"/>
    <x v="19"/>
    <s v="Hyderabad"/>
    <s v="W4184"/>
    <s v="M93"/>
    <d v="2023-08-07T00:00:00"/>
    <x v="43"/>
    <s v="Expired"/>
    <x v="2"/>
  </r>
  <r>
    <s v="D1271"/>
    <x v="7"/>
    <x v="20"/>
    <x v="153"/>
    <x v="155"/>
    <x v="0"/>
    <x v="158"/>
    <x v="11"/>
    <n v="332.22"/>
    <s v="INV2271"/>
    <s v="M95"/>
    <x v="152"/>
    <x v="173"/>
    <x v="163"/>
    <x v="71"/>
    <x v="177"/>
    <s v="U3271"/>
    <s v="M87"/>
    <x v="151"/>
    <x v="128"/>
    <x v="0"/>
    <s v="M87"/>
    <s v="Material_63"/>
    <x v="0"/>
    <s v="ton"/>
    <x v="32"/>
    <x v="19"/>
    <s v="Mumbai"/>
    <s v="W4271"/>
    <s v="M26"/>
    <d v="2023-02-17T00:00:00"/>
    <x v="27"/>
    <s v="Rejected"/>
    <x v="0"/>
  </r>
  <r>
    <s v="D1279"/>
    <x v="28"/>
    <x v="64"/>
    <x v="156"/>
    <x v="156"/>
    <x v="2"/>
    <x v="122"/>
    <x v="5"/>
    <n v="483.2"/>
    <s v="INV2279"/>
    <s v="M41"/>
    <x v="39"/>
    <x v="174"/>
    <x v="0"/>
    <x v="69"/>
    <x v="178"/>
    <s v="U3279"/>
    <s v="M62"/>
    <x v="152"/>
    <x v="53"/>
    <x v="3"/>
    <s v="M4"/>
    <s v="Material_58"/>
    <x v="0"/>
    <s v="ton"/>
    <x v="29"/>
    <x v="19"/>
    <s v="Delhi"/>
    <s v="W4279"/>
    <s v="M68"/>
    <d v="2023-09-23T00:00:00"/>
    <x v="38"/>
    <s v="Expired"/>
    <x v="2"/>
  </r>
  <r>
    <s v="D1291"/>
    <x v="21"/>
    <x v="83"/>
    <x v="157"/>
    <x v="157"/>
    <x v="18"/>
    <x v="159"/>
    <x v="9"/>
    <n v="255.23"/>
    <s v="INV2291"/>
    <s v="M6"/>
    <x v="153"/>
    <x v="133"/>
    <x v="164"/>
    <x v="166"/>
    <x v="179"/>
    <s v="U3291"/>
    <s v="M51"/>
    <x v="136"/>
    <x v="120"/>
    <x v="3"/>
    <s v="M7"/>
    <s v="Material_86"/>
    <x v="0"/>
    <s v="pcs"/>
    <x v="38"/>
    <x v="19"/>
    <s v="Mumbai"/>
    <s v="W4291"/>
    <s v="M15"/>
    <d v="2023-10-28T00:00:00"/>
    <x v="44"/>
    <s v="Rejected"/>
    <x v="1"/>
  </r>
  <r>
    <s v="D1367"/>
    <x v="48"/>
    <x v="72"/>
    <x v="127"/>
    <x v="13"/>
    <x v="13"/>
    <x v="75"/>
    <x v="18"/>
    <n v="349.78"/>
    <s v="INV2367"/>
    <s v="M76"/>
    <x v="154"/>
    <x v="175"/>
    <x v="165"/>
    <x v="167"/>
    <x v="180"/>
    <s v="U3367"/>
    <s v="M54"/>
    <x v="110"/>
    <x v="65"/>
    <x v="1"/>
    <s v="M16"/>
    <s v="Material_13"/>
    <x v="0"/>
    <s v="ton"/>
    <x v="32"/>
    <x v="19"/>
    <s v="Mumbai"/>
    <s v="W4367"/>
    <s v="M38"/>
    <d v="2023-02-19T00:00:00"/>
    <x v="14"/>
    <s v="Expired"/>
    <x v="2"/>
  </r>
  <r>
    <s v="D1401"/>
    <x v="14"/>
    <x v="88"/>
    <x v="158"/>
    <x v="58"/>
    <x v="5"/>
    <x v="160"/>
    <x v="0"/>
    <n v="413.41"/>
    <s v="INV2401"/>
    <s v="M46"/>
    <x v="155"/>
    <x v="176"/>
    <x v="166"/>
    <x v="122"/>
    <x v="181"/>
    <s v="U3401"/>
    <s v="M3"/>
    <x v="153"/>
    <x v="129"/>
    <x v="1"/>
    <s v="M94"/>
    <s v="Material_5"/>
    <x v="0"/>
    <s v="kg"/>
    <x v="16"/>
    <x v="19"/>
    <s v="Chennai"/>
    <s v="W4401"/>
    <s v="M60"/>
    <d v="2023-11-05T00:00:00"/>
    <x v="4"/>
    <s v="Rejected"/>
    <x v="1"/>
  </r>
  <r>
    <s v="D1441"/>
    <x v="26"/>
    <x v="87"/>
    <x v="90"/>
    <x v="158"/>
    <x v="10"/>
    <x v="161"/>
    <x v="17"/>
    <n v="481.76"/>
    <s v="INV2441"/>
    <s v="M18"/>
    <x v="156"/>
    <x v="177"/>
    <x v="66"/>
    <x v="168"/>
    <x v="182"/>
    <s v="U3441"/>
    <s v="M21"/>
    <x v="118"/>
    <x v="130"/>
    <x v="3"/>
    <s v="M31"/>
    <s v="Material_6"/>
    <x v="1"/>
    <s v="kg"/>
    <x v="22"/>
    <x v="19"/>
    <s v="Pune"/>
    <s v="W4441"/>
    <s v="M22"/>
    <d v="2023-11-07T00:00:00"/>
    <x v="10"/>
    <s v="Damaged"/>
    <x v="0"/>
  </r>
  <r>
    <s v="D1455"/>
    <x v="46"/>
    <x v="27"/>
    <x v="159"/>
    <x v="153"/>
    <x v="13"/>
    <x v="162"/>
    <x v="13"/>
    <n v="141.66999999999999"/>
    <s v="INV2455"/>
    <s v="M75"/>
    <x v="157"/>
    <x v="178"/>
    <x v="167"/>
    <x v="169"/>
    <x v="183"/>
    <s v="U3455"/>
    <s v="M100"/>
    <x v="125"/>
    <x v="131"/>
    <x v="1"/>
    <s v="M40"/>
    <s v="Material_95"/>
    <x v="2"/>
    <s v="kg"/>
    <x v="2"/>
    <x v="19"/>
    <s v="Hyderabad"/>
    <s v="W4455"/>
    <s v="M87"/>
    <d v="2023-08-28T00:00:00"/>
    <x v="49"/>
    <s v="Rejected"/>
    <x v="1"/>
  </r>
  <r>
    <s v="D1399"/>
    <x v="47"/>
    <x v="39"/>
    <x v="160"/>
    <x v="159"/>
    <x v="9"/>
    <x v="80"/>
    <x v="14"/>
    <n v="65.959999999999994"/>
    <s v="INV2399"/>
    <s v="M16"/>
    <x v="158"/>
    <x v="83"/>
    <x v="168"/>
    <x v="110"/>
    <x v="184"/>
    <s v="U3399"/>
    <s v="M33"/>
    <x v="154"/>
    <x v="76"/>
    <x v="1"/>
    <s v="M60"/>
    <s v="Material_79"/>
    <x v="4"/>
    <s v="litre"/>
    <x v="11"/>
    <x v="19"/>
    <s v="Chennai"/>
    <s v="W4399"/>
    <s v="M87"/>
    <d v="2023-03-13T00:00:00"/>
    <x v="44"/>
    <s v="Expired"/>
    <x v="2"/>
  </r>
  <r>
    <s v="D1458"/>
    <x v="26"/>
    <x v="73"/>
    <x v="161"/>
    <x v="160"/>
    <x v="14"/>
    <x v="27"/>
    <x v="20"/>
    <n v="320.48"/>
    <s v="INV2458"/>
    <s v="M10"/>
    <x v="159"/>
    <x v="179"/>
    <x v="129"/>
    <x v="170"/>
    <x v="185"/>
    <s v="U3458"/>
    <s v="M76"/>
    <x v="34"/>
    <x v="124"/>
    <x v="4"/>
    <s v="M48"/>
    <s v="Material_23"/>
    <x v="4"/>
    <s v="litre"/>
    <x v="11"/>
    <x v="19"/>
    <s v="Pune"/>
    <s v="W4458"/>
    <s v="M57"/>
    <d v="2023-03-01T00:00:00"/>
    <x v="25"/>
    <s v="Process Loss"/>
    <x v="1"/>
  </r>
  <r>
    <s v="D1074"/>
    <x v="38"/>
    <x v="58"/>
    <x v="62"/>
    <x v="161"/>
    <x v="2"/>
    <x v="163"/>
    <x v="15"/>
    <n v="269.41000000000003"/>
    <s v="INV2074"/>
    <s v="M20"/>
    <x v="160"/>
    <x v="142"/>
    <x v="42"/>
    <x v="171"/>
    <x v="186"/>
    <s v="U3074"/>
    <s v="M40"/>
    <x v="155"/>
    <x v="9"/>
    <x v="3"/>
    <s v="M95"/>
    <s v="Material_87"/>
    <x v="0"/>
    <s v="pcs"/>
    <x v="0"/>
    <x v="20"/>
    <s v="Bangalore"/>
    <s v="W4074"/>
    <s v="M61"/>
    <d v="2023-04-30T00:00:00"/>
    <x v="26"/>
    <s v="Expired"/>
    <x v="1"/>
  </r>
  <r>
    <s v="D1101"/>
    <x v="49"/>
    <x v="46"/>
    <x v="162"/>
    <x v="127"/>
    <x v="5"/>
    <x v="164"/>
    <x v="0"/>
    <n v="195.84"/>
    <s v="INV2101"/>
    <s v="M78"/>
    <x v="161"/>
    <x v="180"/>
    <x v="169"/>
    <x v="172"/>
    <x v="187"/>
    <s v="U3101"/>
    <s v="M50"/>
    <x v="121"/>
    <x v="132"/>
    <x v="3"/>
    <s v="M86"/>
    <s v="Material_29"/>
    <x v="1"/>
    <s v="pcs"/>
    <x v="39"/>
    <x v="20"/>
    <s v="Bangalore"/>
    <s v="W4101"/>
    <s v="M38"/>
    <d v="2023-11-03T00:00:00"/>
    <x v="34"/>
    <s v="Damaged"/>
    <x v="1"/>
  </r>
  <r>
    <s v="D1056"/>
    <x v="21"/>
    <x v="88"/>
    <x v="163"/>
    <x v="137"/>
    <x v="10"/>
    <x v="124"/>
    <x v="16"/>
    <n v="473.14"/>
    <s v="INV2056"/>
    <s v="M97"/>
    <x v="162"/>
    <x v="181"/>
    <x v="170"/>
    <x v="44"/>
    <x v="188"/>
    <s v="U3056"/>
    <s v="M73"/>
    <x v="130"/>
    <x v="61"/>
    <x v="4"/>
    <s v="M94"/>
    <s v="Material_13"/>
    <x v="2"/>
    <s v="m"/>
    <x v="37"/>
    <x v="20"/>
    <s v="Bangalore"/>
    <s v="W4056"/>
    <s v="M50"/>
    <d v="2023-12-22T00:00:00"/>
    <x v="35"/>
    <s v="Rejected"/>
    <x v="2"/>
  </r>
  <r>
    <s v="D1083"/>
    <x v="34"/>
    <x v="56"/>
    <x v="45"/>
    <x v="129"/>
    <x v="0"/>
    <x v="165"/>
    <x v="19"/>
    <n v="57.19"/>
    <s v="INV2083"/>
    <s v="M97"/>
    <x v="28"/>
    <x v="182"/>
    <x v="171"/>
    <x v="173"/>
    <x v="189"/>
    <s v="U3083"/>
    <s v="M16"/>
    <x v="156"/>
    <x v="81"/>
    <x v="0"/>
    <s v="M80"/>
    <s v="Material_44"/>
    <x v="2"/>
    <s v="m"/>
    <x v="45"/>
    <x v="20"/>
    <s v="Mumbai"/>
    <s v="W4083"/>
    <s v="M29"/>
    <d v="2023-06-08T00:00:00"/>
    <x v="26"/>
    <s v="Rejected"/>
    <x v="2"/>
  </r>
  <r>
    <s v="D1359"/>
    <x v="16"/>
    <x v="2"/>
    <x v="164"/>
    <x v="60"/>
    <x v="2"/>
    <x v="86"/>
    <x v="15"/>
    <n v="99.69"/>
    <s v="INV2359"/>
    <s v="M11"/>
    <x v="98"/>
    <x v="183"/>
    <x v="8"/>
    <x v="174"/>
    <x v="190"/>
    <s v="U3359"/>
    <s v="M49"/>
    <x v="147"/>
    <x v="133"/>
    <x v="4"/>
    <s v="M81"/>
    <s v="Material_48"/>
    <x v="2"/>
    <s v="pcs"/>
    <x v="31"/>
    <x v="20"/>
    <s v="Chennai"/>
    <s v="W4359"/>
    <s v="M51"/>
    <d v="2023-02-21T00:00:00"/>
    <x v="39"/>
    <s v="Process Loss"/>
    <x v="0"/>
  </r>
  <r>
    <s v="D1450"/>
    <x v="18"/>
    <x v="17"/>
    <x v="109"/>
    <x v="34"/>
    <x v="11"/>
    <x v="166"/>
    <x v="1"/>
    <n v="415.96"/>
    <s v="INV2450"/>
    <s v="M48"/>
    <x v="163"/>
    <x v="184"/>
    <x v="158"/>
    <x v="175"/>
    <x v="152"/>
    <s v="U3450"/>
    <s v="M78"/>
    <x v="137"/>
    <x v="38"/>
    <x v="1"/>
    <s v="M38"/>
    <s v="Material_79"/>
    <x v="2"/>
    <s v="m"/>
    <x v="23"/>
    <x v="20"/>
    <s v="Pune"/>
    <s v="W4450"/>
    <s v="M46"/>
    <d v="2023-09-12T00:00:00"/>
    <x v="32"/>
    <s v="Expired"/>
    <x v="2"/>
  </r>
  <r>
    <s v="D1195"/>
    <x v="32"/>
    <x v="25"/>
    <x v="138"/>
    <x v="162"/>
    <x v="8"/>
    <x v="167"/>
    <x v="18"/>
    <n v="196.56"/>
    <s v="INV2195"/>
    <s v="M59"/>
    <x v="164"/>
    <x v="185"/>
    <x v="172"/>
    <x v="176"/>
    <x v="191"/>
    <s v="U3195"/>
    <s v="M66"/>
    <x v="53"/>
    <x v="102"/>
    <x v="3"/>
    <s v="M71"/>
    <s v="Material_1"/>
    <x v="3"/>
    <s v="pcs"/>
    <x v="41"/>
    <x v="20"/>
    <s v="Hyderabad"/>
    <s v="W4195"/>
    <s v="M60"/>
    <d v="2023-06-06T00:00:00"/>
    <x v="5"/>
    <s v="Process Loss"/>
    <x v="0"/>
  </r>
  <r>
    <s v="D1326"/>
    <x v="43"/>
    <x v="82"/>
    <x v="165"/>
    <x v="163"/>
    <x v="17"/>
    <x v="168"/>
    <x v="7"/>
    <n v="24.3"/>
    <s v="INV2326"/>
    <s v="M30"/>
    <x v="149"/>
    <x v="186"/>
    <x v="33"/>
    <x v="177"/>
    <x v="192"/>
    <s v="U3326"/>
    <s v="M24"/>
    <x v="157"/>
    <x v="19"/>
    <x v="2"/>
    <s v="M17"/>
    <s v="Material_15"/>
    <x v="3"/>
    <s v="m"/>
    <x v="19"/>
    <x v="20"/>
    <s v="Bangalore"/>
    <s v="W4326"/>
    <s v="M68"/>
    <d v="2023-04-04T00:00:00"/>
    <x v="36"/>
    <s v="Process Loss"/>
    <x v="2"/>
  </r>
  <r>
    <s v="D1393"/>
    <x v="13"/>
    <x v="4"/>
    <x v="166"/>
    <x v="121"/>
    <x v="16"/>
    <x v="169"/>
    <x v="5"/>
    <n v="92.42"/>
    <s v="INV2393"/>
    <s v="M14"/>
    <x v="165"/>
    <x v="180"/>
    <x v="173"/>
    <x v="178"/>
    <x v="193"/>
    <s v="U3393"/>
    <s v="M43"/>
    <x v="158"/>
    <x v="56"/>
    <x v="1"/>
    <s v="M84"/>
    <s v="Material_35"/>
    <x v="3"/>
    <s v="litre"/>
    <x v="7"/>
    <x v="20"/>
    <s v="Chennai"/>
    <s v="W4393"/>
    <s v="M6"/>
    <d v="2023-06-19T00:00:00"/>
    <x v="42"/>
    <s v="Machine Failure"/>
    <x v="0"/>
  </r>
  <r>
    <s v="D1446"/>
    <x v="27"/>
    <x v="40"/>
    <x v="110"/>
    <x v="128"/>
    <x v="13"/>
    <x v="148"/>
    <x v="15"/>
    <n v="72.180000000000007"/>
    <s v="INV2446"/>
    <s v="M29"/>
    <x v="166"/>
    <x v="187"/>
    <x v="174"/>
    <x v="179"/>
    <x v="194"/>
    <s v="U3446"/>
    <s v="M84"/>
    <x v="159"/>
    <x v="15"/>
    <x v="4"/>
    <s v="M63"/>
    <s v="Material_27"/>
    <x v="3"/>
    <s v="m"/>
    <x v="16"/>
    <x v="20"/>
    <s v="Hyderabad"/>
    <s v="W4446"/>
    <s v="M87"/>
    <d v="2023-10-20T00:00:00"/>
    <x v="5"/>
    <s v="Process Loss"/>
    <x v="3"/>
  </r>
  <r>
    <s v="D1238"/>
    <x v="40"/>
    <x v="89"/>
    <x v="167"/>
    <x v="164"/>
    <x v="12"/>
    <x v="170"/>
    <x v="8"/>
    <n v="277.36"/>
    <s v="INV2238"/>
    <s v="M64"/>
    <x v="37"/>
    <x v="188"/>
    <x v="175"/>
    <x v="162"/>
    <x v="195"/>
    <s v="U3238"/>
    <s v="M96"/>
    <x v="27"/>
    <x v="134"/>
    <x v="0"/>
    <s v="M8"/>
    <s v="Material_11"/>
    <x v="4"/>
    <s v="litre"/>
    <x v="5"/>
    <x v="20"/>
    <s v="Hyderabad"/>
    <s v="W4238"/>
    <s v="M43"/>
    <d v="2023-12-19T00:00:00"/>
    <x v="24"/>
    <s v="Damaged"/>
    <x v="1"/>
  </r>
  <r>
    <s v="D1454"/>
    <x v="5"/>
    <x v="52"/>
    <x v="168"/>
    <x v="165"/>
    <x v="4"/>
    <x v="171"/>
    <x v="18"/>
    <n v="292.94"/>
    <s v="INV2454"/>
    <s v="M11"/>
    <x v="49"/>
    <x v="189"/>
    <x v="176"/>
    <x v="180"/>
    <x v="196"/>
    <s v="U3454"/>
    <s v="M57"/>
    <x v="160"/>
    <x v="92"/>
    <x v="4"/>
    <s v="M32"/>
    <s v="Material_14"/>
    <x v="0"/>
    <s v="pcs"/>
    <x v="47"/>
    <x v="21"/>
    <s v="Pune"/>
    <s v="W4454"/>
    <s v="M5"/>
    <d v="2023-10-08T00:00:00"/>
    <x v="12"/>
    <s v="Expired"/>
    <x v="1"/>
  </r>
  <r>
    <s v="D1467"/>
    <x v="44"/>
    <x v="45"/>
    <x v="25"/>
    <x v="166"/>
    <x v="15"/>
    <x v="111"/>
    <x v="2"/>
    <n v="11.21"/>
    <s v="INV2467"/>
    <s v="M16"/>
    <x v="3"/>
    <x v="133"/>
    <x v="177"/>
    <x v="181"/>
    <x v="197"/>
    <s v="U3467"/>
    <s v="M31"/>
    <x v="161"/>
    <x v="11"/>
    <x v="3"/>
    <s v="M46"/>
    <s v="Material_57"/>
    <x v="0"/>
    <s v="kg"/>
    <x v="28"/>
    <x v="21"/>
    <s v="Mumbai"/>
    <s v="W4467"/>
    <s v="M14"/>
    <d v="2023-12-25T00:00:00"/>
    <x v="4"/>
    <s v="Damaged"/>
    <x v="4"/>
  </r>
  <r>
    <s v="D1497"/>
    <x v="9"/>
    <x v="17"/>
    <x v="169"/>
    <x v="32"/>
    <x v="0"/>
    <x v="172"/>
    <x v="14"/>
    <n v="347.41"/>
    <s v="INV2497"/>
    <s v="M53"/>
    <x v="167"/>
    <x v="170"/>
    <x v="66"/>
    <x v="182"/>
    <x v="198"/>
    <s v="U3497"/>
    <s v="M30"/>
    <x v="104"/>
    <x v="135"/>
    <x v="2"/>
    <s v="M38"/>
    <s v="Material_59"/>
    <x v="0"/>
    <s v="ton"/>
    <x v="23"/>
    <x v="21"/>
    <s v="Hyderabad"/>
    <s v="W4497"/>
    <s v="M22"/>
    <d v="2023-07-15T00:00:00"/>
    <x v="39"/>
    <s v="Damaged"/>
    <x v="1"/>
  </r>
  <r>
    <s v="D1247"/>
    <x v="35"/>
    <x v="90"/>
    <x v="63"/>
    <x v="167"/>
    <x v="18"/>
    <x v="78"/>
    <x v="6"/>
    <n v="411.29"/>
    <s v="INV2247"/>
    <s v="M21"/>
    <x v="168"/>
    <x v="190"/>
    <x v="178"/>
    <x v="183"/>
    <x v="199"/>
    <s v="U3247"/>
    <s v="M74"/>
    <x v="58"/>
    <x v="70"/>
    <x v="4"/>
    <s v="M74"/>
    <s v="Material_6"/>
    <x v="2"/>
    <s v="pcs"/>
    <x v="45"/>
    <x v="21"/>
    <s v="Chennai"/>
    <s v="W4247"/>
    <s v="M51"/>
    <d v="2023-09-02T00:00:00"/>
    <x v="30"/>
    <s v="Rejected"/>
    <x v="2"/>
  </r>
  <r>
    <s v="D1477"/>
    <x v="32"/>
    <x v="44"/>
    <x v="60"/>
    <x v="168"/>
    <x v="17"/>
    <x v="152"/>
    <x v="11"/>
    <n v="220.53"/>
    <s v="INV2477"/>
    <s v="M4"/>
    <x v="151"/>
    <x v="191"/>
    <x v="179"/>
    <x v="131"/>
    <x v="200"/>
    <s v="U3477"/>
    <s v="M14"/>
    <x v="162"/>
    <x v="136"/>
    <x v="2"/>
    <s v="M41"/>
    <s v="Material_100"/>
    <x v="2"/>
    <s v="m"/>
    <x v="28"/>
    <x v="21"/>
    <s v="Mumbai"/>
    <s v="W4477"/>
    <s v="M49"/>
    <d v="2023-05-12T00:00:00"/>
    <x v="3"/>
    <s v="Machine Failure"/>
    <x v="1"/>
  </r>
  <r>
    <s v="D1233"/>
    <x v="0"/>
    <x v="35"/>
    <x v="1"/>
    <x v="169"/>
    <x v="7"/>
    <x v="173"/>
    <x v="13"/>
    <n v="410.08"/>
    <s v="INV2233"/>
    <s v="M34"/>
    <x v="45"/>
    <x v="57"/>
    <x v="177"/>
    <x v="21"/>
    <x v="201"/>
    <s v="U3233"/>
    <s v="M32"/>
    <x v="163"/>
    <x v="65"/>
    <x v="1"/>
    <s v="M53"/>
    <s v="Material_83"/>
    <x v="3"/>
    <s v="m"/>
    <x v="39"/>
    <x v="21"/>
    <s v="Hyderabad"/>
    <s v="W4233"/>
    <s v="M3"/>
    <d v="2023-06-28T00:00:00"/>
    <x v="19"/>
    <s v="Expired"/>
    <x v="4"/>
  </r>
  <r>
    <s v="D1283"/>
    <x v="4"/>
    <x v="42"/>
    <x v="93"/>
    <x v="93"/>
    <x v="14"/>
    <x v="174"/>
    <x v="6"/>
    <n v="260.23"/>
    <s v="INV2283"/>
    <s v="M48"/>
    <x v="169"/>
    <x v="192"/>
    <x v="180"/>
    <x v="184"/>
    <x v="202"/>
    <s v="U3283"/>
    <s v="M64"/>
    <x v="164"/>
    <x v="137"/>
    <x v="2"/>
    <s v="M85"/>
    <s v="Material_8"/>
    <x v="3"/>
    <s v="pcs"/>
    <x v="24"/>
    <x v="21"/>
    <s v="Chennai"/>
    <s v="W4283"/>
    <s v="M48"/>
    <d v="2023-08-07T00:00:00"/>
    <x v="46"/>
    <s v="Damaged"/>
    <x v="4"/>
  </r>
  <r>
    <s v="D1430"/>
    <x v="3"/>
    <x v="65"/>
    <x v="170"/>
    <x v="23"/>
    <x v="16"/>
    <x v="175"/>
    <x v="11"/>
    <n v="181.9"/>
    <s v="INV2430"/>
    <s v="M23"/>
    <x v="170"/>
    <x v="193"/>
    <x v="152"/>
    <x v="5"/>
    <x v="203"/>
    <s v="U3430"/>
    <s v="M19"/>
    <x v="165"/>
    <x v="61"/>
    <x v="3"/>
    <s v="M72"/>
    <s v="Material_36"/>
    <x v="3"/>
    <s v="m"/>
    <x v="47"/>
    <x v="21"/>
    <s v="Hyderabad"/>
    <s v="W4430"/>
    <s v="M21"/>
    <d v="2023-07-24T00:00:00"/>
    <x v="15"/>
    <s v="Rejected"/>
    <x v="0"/>
  </r>
  <r>
    <s v="D1211"/>
    <x v="5"/>
    <x v="87"/>
    <x v="171"/>
    <x v="116"/>
    <x v="17"/>
    <x v="176"/>
    <x v="0"/>
    <n v="474.92"/>
    <s v="INV2211"/>
    <s v="M21"/>
    <x v="171"/>
    <x v="66"/>
    <x v="181"/>
    <x v="157"/>
    <x v="204"/>
    <s v="U3211"/>
    <s v="M88"/>
    <x v="166"/>
    <x v="4"/>
    <x v="0"/>
    <s v="M31"/>
    <s v="Material_56"/>
    <x v="4"/>
    <s v="litre"/>
    <x v="15"/>
    <x v="21"/>
    <s v="Hyderabad"/>
    <s v="W4211"/>
    <s v="M74"/>
    <d v="2023-09-14T00:00:00"/>
    <x v="10"/>
    <s v="Process Loss"/>
    <x v="1"/>
  </r>
  <r>
    <s v="D1225"/>
    <x v="28"/>
    <x v="66"/>
    <x v="172"/>
    <x v="6"/>
    <x v="11"/>
    <x v="104"/>
    <x v="8"/>
    <n v="482.64"/>
    <s v="INV2225"/>
    <s v="M16"/>
    <x v="24"/>
    <x v="94"/>
    <x v="182"/>
    <x v="185"/>
    <x v="205"/>
    <s v="U3225"/>
    <s v="M41"/>
    <x v="155"/>
    <x v="60"/>
    <x v="1"/>
    <s v="M30"/>
    <s v="Material_69"/>
    <x v="4"/>
    <s v="litre"/>
    <x v="46"/>
    <x v="21"/>
    <s v="Bangalore"/>
    <s v="W4225"/>
    <s v="M52"/>
    <d v="2023-01-20T00:00:00"/>
    <x v="34"/>
    <s v="Expired"/>
    <x v="2"/>
  </r>
  <r>
    <s v="D1327"/>
    <x v="1"/>
    <x v="49"/>
    <x v="173"/>
    <x v="170"/>
    <x v="4"/>
    <x v="177"/>
    <x v="8"/>
    <n v="310.91000000000003"/>
    <s v="INV2327"/>
    <s v="M70"/>
    <x v="125"/>
    <x v="194"/>
    <x v="183"/>
    <x v="186"/>
    <x v="206"/>
    <s v="U3327"/>
    <s v="M71"/>
    <x v="105"/>
    <x v="89"/>
    <x v="2"/>
    <s v="M61"/>
    <s v="Material_64"/>
    <x v="0"/>
    <s v="pcs"/>
    <x v="0"/>
    <x v="22"/>
    <s v="Hyderabad"/>
    <s v="W4327"/>
    <s v="M43"/>
    <d v="2023-09-15T00:00:00"/>
    <x v="50"/>
    <s v="Expired"/>
    <x v="0"/>
  </r>
  <r>
    <s v="D1159"/>
    <x v="30"/>
    <x v="19"/>
    <x v="174"/>
    <x v="171"/>
    <x v="19"/>
    <x v="178"/>
    <x v="6"/>
    <n v="343.05"/>
    <s v="INV2159"/>
    <s v="M55"/>
    <x v="74"/>
    <x v="195"/>
    <x v="152"/>
    <x v="187"/>
    <x v="32"/>
    <s v="U3159"/>
    <s v="M51"/>
    <x v="167"/>
    <x v="87"/>
    <x v="0"/>
    <s v="M50"/>
    <s v="Material_23"/>
    <x v="1"/>
    <s v="pcs"/>
    <x v="3"/>
    <x v="22"/>
    <s v="Mumbai"/>
    <s v="W4159"/>
    <s v="M18"/>
    <d v="2023-11-07T00:00:00"/>
    <x v="21"/>
    <s v="Damaged"/>
    <x v="4"/>
  </r>
  <r>
    <s v="D1168"/>
    <x v="12"/>
    <x v="53"/>
    <x v="98"/>
    <x v="172"/>
    <x v="3"/>
    <x v="13"/>
    <x v="14"/>
    <n v="320.61"/>
    <s v="INV2168"/>
    <s v="M36"/>
    <x v="172"/>
    <x v="196"/>
    <x v="184"/>
    <x v="69"/>
    <x v="207"/>
    <s v="U3168"/>
    <s v="M12"/>
    <x v="168"/>
    <x v="109"/>
    <x v="0"/>
    <s v="M99"/>
    <s v="Material_63"/>
    <x v="1"/>
    <s v="kg"/>
    <x v="3"/>
    <x v="22"/>
    <s v="Mumbai"/>
    <s v="W4168"/>
    <s v="M37"/>
    <d v="2023-09-04T00:00:00"/>
    <x v="5"/>
    <s v="Expired"/>
    <x v="3"/>
  </r>
  <r>
    <s v="D1232"/>
    <x v="37"/>
    <x v="31"/>
    <x v="175"/>
    <x v="173"/>
    <x v="14"/>
    <x v="179"/>
    <x v="15"/>
    <n v="194.27"/>
    <s v="INV2232"/>
    <s v="M9"/>
    <x v="173"/>
    <x v="16"/>
    <x v="185"/>
    <x v="180"/>
    <x v="208"/>
    <s v="U3232"/>
    <s v="M34"/>
    <x v="169"/>
    <x v="65"/>
    <x v="0"/>
    <s v="M54"/>
    <s v="Material_81"/>
    <x v="1"/>
    <s v="kg"/>
    <x v="4"/>
    <x v="22"/>
    <s v="Mumbai"/>
    <s v="W4232"/>
    <s v="M76"/>
    <d v="2023-05-11T00:00:00"/>
    <x v="12"/>
    <s v="Process Loss"/>
    <x v="4"/>
  </r>
  <r>
    <s v="D1370"/>
    <x v="10"/>
    <x v="91"/>
    <x v="165"/>
    <x v="119"/>
    <x v="7"/>
    <x v="13"/>
    <x v="7"/>
    <n v="281.91000000000003"/>
    <s v="INV2370"/>
    <s v="M56"/>
    <x v="174"/>
    <x v="197"/>
    <x v="186"/>
    <x v="188"/>
    <x v="209"/>
    <s v="U3370"/>
    <s v="M81"/>
    <x v="114"/>
    <x v="138"/>
    <x v="3"/>
    <s v="M45"/>
    <s v="Material_49"/>
    <x v="1"/>
    <s v="kg"/>
    <x v="30"/>
    <x v="22"/>
    <s v="Bangalore"/>
    <s v="W4370"/>
    <s v="M90"/>
    <d v="2023-01-04T00:00:00"/>
    <x v="32"/>
    <s v="Expired"/>
    <x v="3"/>
  </r>
  <r>
    <s v="D1459"/>
    <x v="17"/>
    <x v="49"/>
    <x v="161"/>
    <x v="54"/>
    <x v="6"/>
    <x v="180"/>
    <x v="2"/>
    <n v="441.26"/>
    <s v="INV2459"/>
    <s v="M3"/>
    <x v="175"/>
    <x v="198"/>
    <x v="187"/>
    <x v="189"/>
    <x v="210"/>
    <s v="U3459"/>
    <s v="M67"/>
    <x v="170"/>
    <x v="139"/>
    <x v="2"/>
    <s v="M61"/>
    <s v="Material_21"/>
    <x v="1"/>
    <s v="pcs"/>
    <x v="44"/>
    <x v="22"/>
    <s v="Delhi"/>
    <s v="W4459"/>
    <s v="M90"/>
    <d v="2023-09-04T00:00:00"/>
    <x v="49"/>
    <s v="Process Loss"/>
    <x v="4"/>
  </r>
  <r>
    <s v="D1323"/>
    <x v="6"/>
    <x v="56"/>
    <x v="176"/>
    <x v="174"/>
    <x v="19"/>
    <x v="118"/>
    <x v="20"/>
    <n v="100.38"/>
    <s v="INV2323"/>
    <s v="M1"/>
    <x v="176"/>
    <x v="199"/>
    <x v="188"/>
    <x v="133"/>
    <x v="211"/>
    <s v="U3323"/>
    <s v="M47"/>
    <x v="171"/>
    <x v="15"/>
    <x v="2"/>
    <s v="M80"/>
    <s v="Material_76"/>
    <x v="2"/>
    <s v="pcs"/>
    <x v="23"/>
    <x v="22"/>
    <s v="Pune"/>
    <s v="W4323"/>
    <s v="M52"/>
    <d v="2023-03-10T00:00:00"/>
    <x v="25"/>
    <s v="Process Loss"/>
    <x v="3"/>
  </r>
  <r>
    <s v="D1490"/>
    <x v="20"/>
    <x v="57"/>
    <x v="177"/>
    <x v="175"/>
    <x v="6"/>
    <x v="181"/>
    <x v="0"/>
    <n v="235.2"/>
    <s v="INV2490"/>
    <s v="M79"/>
    <x v="177"/>
    <x v="200"/>
    <x v="161"/>
    <x v="188"/>
    <x v="212"/>
    <s v="U3490"/>
    <s v="M34"/>
    <x v="172"/>
    <x v="15"/>
    <x v="2"/>
    <s v="M76"/>
    <s v="Material_75"/>
    <x v="2"/>
    <s v="m"/>
    <x v="5"/>
    <x v="22"/>
    <s v="Delhi"/>
    <s v="W4490"/>
    <s v="M25"/>
    <d v="2023-04-25T00:00:00"/>
    <x v="34"/>
    <s v="Process Loss"/>
    <x v="2"/>
  </r>
  <r>
    <s v="D1151"/>
    <x v="36"/>
    <x v="79"/>
    <x v="103"/>
    <x v="176"/>
    <x v="7"/>
    <x v="182"/>
    <x v="6"/>
    <n v="389.04"/>
    <s v="INV2151"/>
    <s v="M51"/>
    <x v="96"/>
    <x v="201"/>
    <x v="189"/>
    <x v="190"/>
    <x v="213"/>
    <s v="U3151"/>
    <s v="M1"/>
    <x v="134"/>
    <x v="140"/>
    <x v="0"/>
    <s v="M10"/>
    <s v="Material_100"/>
    <x v="3"/>
    <s v="ton"/>
    <x v="46"/>
    <x v="22"/>
    <s v="Hyderabad"/>
    <s v="W4151"/>
    <s v="M39"/>
    <d v="2023-08-07T00:00:00"/>
    <x v="14"/>
    <s v="Expired"/>
    <x v="1"/>
  </r>
  <r>
    <s v="D1189"/>
    <x v="36"/>
    <x v="0"/>
    <x v="142"/>
    <x v="177"/>
    <x v="16"/>
    <x v="183"/>
    <x v="15"/>
    <n v="51.5"/>
    <s v="INV2189"/>
    <s v="M31"/>
    <x v="135"/>
    <x v="23"/>
    <x v="190"/>
    <x v="182"/>
    <x v="75"/>
    <s v="U3189"/>
    <s v="M72"/>
    <x v="173"/>
    <x v="136"/>
    <x v="0"/>
    <s v="M97"/>
    <s v="Material_58"/>
    <x v="3"/>
    <s v="m"/>
    <x v="5"/>
    <x v="22"/>
    <s v="Pune"/>
    <s v="W4189"/>
    <s v="M67"/>
    <d v="2023-03-20T00:00:00"/>
    <x v="29"/>
    <s v="Damaged"/>
    <x v="2"/>
  </r>
  <r>
    <s v="D1240"/>
    <x v="15"/>
    <x v="31"/>
    <x v="178"/>
    <x v="178"/>
    <x v="17"/>
    <x v="184"/>
    <x v="20"/>
    <n v="279.55"/>
    <s v="INV2240"/>
    <s v="M66"/>
    <x v="178"/>
    <x v="202"/>
    <x v="54"/>
    <x v="191"/>
    <x v="214"/>
    <s v="U3240"/>
    <s v="M10"/>
    <x v="174"/>
    <x v="0"/>
    <x v="4"/>
    <s v="M54"/>
    <s v="Material_98"/>
    <x v="3"/>
    <s v="m"/>
    <x v="8"/>
    <x v="22"/>
    <s v="Pune"/>
    <s v="W4240"/>
    <s v="M81"/>
    <d v="2023-12-23T00:00:00"/>
    <x v="0"/>
    <s v="Expired"/>
    <x v="3"/>
  </r>
  <r>
    <s v="D1203"/>
    <x v="30"/>
    <x v="52"/>
    <x v="179"/>
    <x v="94"/>
    <x v="7"/>
    <x v="185"/>
    <x v="6"/>
    <n v="47.69"/>
    <s v="INV2203"/>
    <s v="M95"/>
    <x v="179"/>
    <x v="203"/>
    <x v="191"/>
    <x v="192"/>
    <x v="215"/>
    <s v="U3203"/>
    <s v="M73"/>
    <x v="175"/>
    <x v="141"/>
    <x v="2"/>
    <s v="M32"/>
    <s v="Material_51"/>
    <x v="4"/>
    <s v="litre"/>
    <x v="28"/>
    <x v="22"/>
    <s v="Chennai"/>
    <s v="W4203"/>
    <s v="M54"/>
    <d v="2023-06-20T00:00:00"/>
    <x v="38"/>
    <s v="Expired"/>
    <x v="0"/>
  </r>
  <r>
    <s v="D1296"/>
    <x v="33"/>
    <x v="7"/>
    <x v="180"/>
    <x v="179"/>
    <x v="6"/>
    <x v="186"/>
    <x v="15"/>
    <n v="481.25"/>
    <s v="INV2296"/>
    <s v="M100"/>
    <x v="89"/>
    <x v="204"/>
    <x v="192"/>
    <x v="193"/>
    <x v="216"/>
    <s v="U3296"/>
    <s v="M7"/>
    <x v="176"/>
    <x v="142"/>
    <x v="3"/>
    <s v="M59"/>
    <s v="Material_20"/>
    <x v="4"/>
    <s v="litre"/>
    <x v="10"/>
    <x v="22"/>
    <s v="Delhi"/>
    <s v="W4296"/>
    <s v="M96"/>
    <d v="2023-11-22T00:00:00"/>
    <x v="11"/>
    <s v="Rejected"/>
    <x v="3"/>
  </r>
  <r>
    <s v="D1301"/>
    <x v="27"/>
    <x v="81"/>
    <x v="181"/>
    <x v="180"/>
    <x v="3"/>
    <x v="42"/>
    <x v="18"/>
    <n v="233.11"/>
    <s v="INV2301"/>
    <s v="M59"/>
    <x v="180"/>
    <x v="205"/>
    <x v="193"/>
    <x v="194"/>
    <x v="217"/>
    <s v="U3301"/>
    <s v="M5"/>
    <x v="177"/>
    <x v="94"/>
    <x v="1"/>
    <s v="M36"/>
    <s v="Material_5"/>
    <x v="4"/>
    <s v="litre"/>
    <x v="22"/>
    <x v="22"/>
    <s v="Mumbai"/>
    <s v="W4301"/>
    <s v="M27"/>
    <d v="2023-04-18T00:00:00"/>
    <x v="18"/>
    <s v="Damaged"/>
    <x v="0"/>
  </r>
  <r>
    <s v="D1350"/>
    <x v="5"/>
    <x v="90"/>
    <x v="182"/>
    <x v="181"/>
    <x v="4"/>
    <x v="71"/>
    <x v="17"/>
    <n v="312.51"/>
    <s v="INV2350"/>
    <s v="M12"/>
    <x v="181"/>
    <x v="206"/>
    <x v="194"/>
    <x v="195"/>
    <x v="218"/>
    <s v="U3350"/>
    <s v="M74"/>
    <x v="82"/>
    <x v="67"/>
    <x v="4"/>
    <s v="M74"/>
    <s v="Material_43"/>
    <x v="4"/>
    <s v="litre"/>
    <x v="17"/>
    <x v="22"/>
    <s v="Bangalore"/>
    <s v="W4350"/>
    <s v="M94"/>
    <d v="2023-05-22T00:00:00"/>
    <x v="5"/>
    <s v="Expired"/>
    <x v="3"/>
  </r>
  <r>
    <s v="D1237"/>
    <x v="4"/>
    <x v="31"/>
    <x v="183"/>
    <x v="46"/>
    <x v="11"/>
    <x v="187"/>
    <x v="14"/>
    <n v="300.19"/>
    <s v="INV2237"/>
    <s v="M10"/>
    <x v="105"/>
    <x v="207"/>
    <x v="195"/>
    <x v="196"/>
    <x v="219"/>
    <s v="U3237"/>
    <s v="M87"/>
    <x v="178"/>
    <x v="143"/>
    <x v="1"/>
    <s v="M54"/>
    <s v="Material_44"/>
    <x v="1"/>
    <s v="pcs"/>
    <x v="30"/>
    <x v="23"/>
    <s v="Chennai"/>
    <s v="W4237"/>
    <s v="M20"/>
    <d v="2023-11-22T00:00:00"/>
    <x v="16"/>
    <s v="Rejected"/>
    <x v="0"/>
  </r>
  <r>
    <s v="D1342"/>
    <x v="3"/>
    <x v="92"/>
    <x v="184"/>
    <x v="182"/>
    <x v="7"/>
    <x v="188"/>
    <x v="2"/>
    <n v="432.69"/>
    <s v="INV2342"/>
    <s v="M68"/>
    <x v="182"/>
    <x v="40"/>
    <x v="103"/>
    <x v="183"/>
    <x v="220"/>
    <s v="U3342"/>
    <s v="M48"/>
    <x v="179"/>
    <x v="66"/>
    <x v="4"/>
    <s v="M15"/>
    <s v="Material_70"/>
    <x v="1"/>
    <s v="kg"/>
    <x v="21"/>
    <x v="23"/>
    <s v="Bangalore"/>
    <s v="W4342"/>
    <s v="M39"/>
    <d v="2023-02-25T00:00:00"/>
    <x v="16"/>
    <s v="Expired"/>
    <x v="0"/>
  </r>
  <r>
    <s v="D1015"/>
    <x v="2"/>
    <x v="12"/>
    <x v="185"/>
    <x v="183"/>
    <x v="10"/>
    <x v="189"/>
    <x v="9"/>
    <n v="186.04"/>
    <s v="INV2015"/>
    <s v="M93"/>
    <x v="162"/>
    <x v="208"/>
    <x v="196"/>
    <x v="197"/>
    <x v="221"/>
    <s v="U3015"/>
    <s v="M90"/>
    <x v="180"/>
    <x v="24"/>
    <x v="2"/>
    <s v="M35"/>
    <s v="Material_93"/>
    <x v="2"/>
    <s v="kg"/>
    <x v="22"/>
    <x v="23"/>
    <s v="Mumbai"/>
    <s v="W4015"/>
    <s v="M9"/>
    <d v="2023-04-29T00:00:00"/>
    <x v="33"/>
    <s v="Rejected"/>
    <x v="0"/>
  </r>
  <r>
    <s v="D1262"/>
    <x v="5"/>
    <x v="40"/>
    <x v="133"/>
    <x v="47"/>
    <x v="1"/>
    <x v="190"/>
    <x v="15"/>
    <n v="348.94"/>
    <s v="INV2262"/>
    <s v="M6"/>
    <x v="24"/>
    <x v="209"/>
    <x v="197"/>
    <x v="198"/>
    <x v="222"/>
    <s v="U3262"/>
    <s v="M26"/>
    <x v="39"/>
    <x v="67"/>
    <x v="2"/>
    <s v="M63"/>
    <s v="Material_95"/>
    <x v="2"/>
    <s v="pcs"/>
    <x v="27"/>
    <x v="23"/>
    <s v="Chennai"/>
    <s v="W4262"/>
    <s v="M87"/>
    <d v="2023-03-17T00:00:00"/>
    <x v="7"/>
    <s v="Machine Failure"/>
    <x v="2"/>
  </r>
  <r>
    <s v="D1349"/>
    <x v="37"/>
    <x v="27"/>
    <x v="186"/>
    <x v="86"/>
    <x v="13"/>
    <x v="191"/>
    <x v="14"/>
    <n v="424.3"/>
    <s v="INV2349"/>
    <s v="M36"/>
    <x v="76"/>
    <x v="119"/>
    <x v="198"/>
    <x v="115"/>
    <x v="199"/>
    <s v="U3349"/>
    <s v="M17"/>
    <x v="152"/>
    <x v="20"/>
    <x v="2"/>
    <s v="M40"/>
    <s v="Material_23"/>
    <x v="2"/>
    <s v="pcs"/>
    <x v="29"/>
    <x v="23"/>
    <s v="Pune"/>
    <s v="W4349"/>
    <s v="M80"/>
    <d v="2023-03-05T00:00:00"/>
    <x v="13"/>
    <s v="Process Loss"/>
    <x v="2"/>
  </r>
  <r>
    <s v="D1065"/>
    <x v="29"/>
    <x v="47"/>
    <x v="84"/>
    <x v="159"/>
    <x v="8"/>
    <x v="23"/>
    <x v="6"/>
    <n v="192.87"/>
    <s v="INV2065"/>
    <s v="M79"/>
    <x v="98"/>
    <x v="210"/>
    <x v="18"/>
    <x v="199"/>
    <x v="223"/>
    <s v="U3065"/>
    <s v="M71"/>
    <x v="181"/>
    <x v="84"/>
    <x v="4"/>
    <s v="M33"/>
    <s v="Material_35"/>
    <x v="3"/>
    <s v="ton"/>
    <x v="4"/>
    <x v="23"/>
    <s v="Bangalore"/>
    <s v="W4065"/>
    <s v="M23"/>
    <d v="2023-02-04T00:00:00"/>
    <x v="4"/>
    <s v="Process Loss"/>
    <x v="3"/>
  </r>
  <r>
    <s v="D1103"/>
    <x v="36"/>
    <x v="20"/>
    <x v="53"/>
    <x v="157"/>
    <x v="14"/>
    <x v="192"/>
    <x v="8"/>
    <n v="37.5"/>
    <s v="INV2103"/>
    <s v="M100"/>
    <x v="5"/>
    <x v="211"/>
    <x v="199"/>
    <x v="113"/>
    <x v="224"/>
    <s v="U3103"/>
    <s v="M1"/>
    <x v="180"/>
    <x v="118"/>
    <x v="4"/>
    <s v="M87"/>
    <s v="Material_37"/>
    <x v="3"/>
    <s v="pcs"/>
    <x v="32"/>
    <x v="23"/>
    <s v="Chennai"/>
    <s v="W4103"/>
    <s v="M67"/>
    <d v="2023-06-18T00:00:00"/>
    <x v="20"/>
    <s v="Process Loss"/>
    <x v="1"/>
  </r>
  <r>
    <s v="D1411"/>
    <x v="37"/>
    <x v="39"/>
    <x v="187"/>
    <x v="184"/>
    <x v="10"/>
    <x v="193"/>
    <x v="7"/>
    <n v="155.88"/>
    <s v="INV2411"/>
    <s v="M88"/>
    <x v="183"/>
    <x v="212"/>
    <x v="200"/>
    <x v="173"/>
    <x v="225"/>
    <s v="U3411"/>
    <s v="M84"/>
    <x v="124"/>
    <x v="64"/>
    <x v="3"/>
    <s v="M60"/>
    <s v="Material_54"/>
    <x v="3"/>
    <s v="litre"/>
    <x v="34"/>
    <x v="23"/>
    <s v="Delhi"/>
    <s v="W4411"/>
    <s v="M15"/>
    <d v="2023-12-04T00:00:00"/>
    <x v="13"/>
    <s v="Damaged"/>
    <x v="4"/>
  </r>
  <r>
    <s v="D1087"/>
    <x v="7"/>
    <x v="11"/>
    <x v="24"/>
    <x v="185"/>
    <x v="8"/>
    <x v="194"/>
    <x v="10"/>
    <n v="409.46"/>
    <s v="INV2087"/>
    <s v="M50"/>
    <x v="49"/>
    <x v="213"/>
    <x v="201"/>
    <x v="200"/>
    <x v="208"/>
    <s v="U3087"/>
    <s v="M90"/>
    <x v="180"/>
    <x v="144"/>
    <x v="1"/>
    <s v="M93"/>
    <s v="Material_41"/>
    <x v="4"/>
    <s v="litre"/>
    <x v="44"/>
    <x v="23"/>
    <s v="Bangalore"/>
    <s v="W4087"/>
    <s v="M51"/>
    <d v="2023-11-14T00:00:00"/>
    <x v="33"/>
    <s v="Rejected"/>
    <x v="1"/>
  </r>
  <r>
    <s v="D1116"/>
    <x v="26"/>
    <x v="5"/>
    <x v="188"/>
    <x v="186"/>
    <x v="13"/>
    <x v="51"/>
    <x v="0"/>
    <n v="444.9"/>
    <s v="INV2116"/>
    <s v="M83"/>
    <x v="184"/>
    <x v="214"/>
    <x v="202"/>
    <x v="201"/>
    <x v="54"/>
    <s v="U3116"/>
    <s v="M5"/>
    <x v="182"/>
    <x v="145"/>
    <x v="3"/>
    <s v="M75"/>
    <s v="Material_16"/>
    <x v="4"/>
    <s v="litre"/>
    <x v="40"/>
    <x v="23"/>
    <s v="Chennai"/>
    <s v="W4116"/>
    <s v="M53"/>
    <d v="2023-06-25T00:00:00"/>
    <x v="0"/>
    <s v="Rejected"/>
    <x v="2"/>
  </r>
  <r>
    <s v="D1136"/>
    <x v="44"/>
    <x v="8"/>
    <x v="189"/>
    <x v="187"/>
    <x v="2"/>
    <x v="195"/>
    <x v="14"/>
    <n v="449.3"/>
    <s v="INV2136"/>
    <s v="M70"/>
    <x v="75"/>
    <x v="215"/>
    <x v="108"/>
    <x v="85"/>
    <x v="226"/>
    <s v="U3136"/>
    <s v="M37"/>
    <x v="183"/>
    <x v="88"/>
    <x v="2"/>
    <s v="M43"/>
    <s v="Material_82"/>
    <x v="4"/>
    <s v="litre"/>
    <x v="17"/>
    <x v="23"/>
    <s v="Mumbai"/>
    <s v="W4136"/>
    <s v="M11"/>
    <d v="2023-02-05T00:00:00"/>
    <x v="9"/>
    <s v="Rejected"/>
    <x v="4"/>
  </r>
  <r>
    <s v="D1255"/>
    <x v="31"/>
    <x v="31"/>
    <x v="82"/>
    <x v="74"/>
    <x v="9"/>
    <x v="32"/>
    <x v="3"/>
    <n v="396.65"/>
    <s v="INV2255"/>
    <s v="M30"/>
    <x v="157"/>
    <x v="216"/>
    <x v="203"/>
    <x v="202"/>
    <x v="227"/>
    <s v="U3255"/>
    <s v="M26"/>
    <x v="184"/>
    <x v="36"/>
    <x v="0"/>
    <s v="M54"/>
    <s v="Material_81"/>
    <x v="4"/>
    <s v="litre"/>
    <x v="47"/>
    <x v="23"/>
    <s v="Pune"/>
    <s v="W4255"/>
    <s v="M73"/>
    <d v="2023-12-07T00:00:00"/>
    <x v="26"/>
    <s v="Expired"/>
    <x v="2"/>
  </r>
  <r>
    <s v="D1463"/>
    <x v="25"/>
    <x v="15"/>
    <x v="190"/>
    <x v="188"/>
    <x v="12"/>
    <x v="196"/>
    <x v="6"/>
    <n v="468.8"/>
    <s v="INV2463"/>
    <s v="M57"/>
    <x v="11"/>
    <x v="217"/>
    <x v="204"/>
    <x v="203"/>
    <x v="228"/>
    <s v="U3463"/>
    <s v="M24"/>
    <x v="185"/>
    <x v="146"/>
    <x v="3"/>
    <s v="M55"/>
    <s v="Material_15"/>
    <x v="4"/>
    <s v="litre"/>
    <x v="46"/>
    <x v="23"/>
    <s v="Chennai"/>
    <s v="W4463"/>
    <s v="M83"/>
    <d v="2023-05-05T00:00:00"/>
    <x v="34"/>
    <s v="Rejected"/>
    <x v="4"/>
  </r>
  <r>
    <s v="D1049"/>
    <x v="8"/>
    <x v="5"/>
    <x v="191"/>
    <x v="74"/>
    <x v="5"/>
    <x v="197"/>
    <x v="0"/>
    <n v="249.27"/>
    <s v="INV2049"/>
    <s v="M14"/>
    <x v="185"/>
    <x v="218"/>
    <x v="127"/>
    <x v="204"/>
    <x v="229"/>
    <s v="U3049"/>
    <s v="M55"/>
    <x v="10"/>
    <x v="138"/>
    <x v="0"/>
    <s v="M75"/>
    <s v="Material_58"/>
    <x v="0"/>
    <s v="pcs"/>
    <x v="0"/>
    <x v="24"/>
    <s v="Mumbai"/>
    <s v="W4049"/>
    <s v="M11"/>
    <d v="2023-02-18T00:00:00"/>
    <x v="9"/>
    <s v="Rejected"/>
    <x v="2"/>
  </r>
  <r>
    <s v="D1052"/>
    <x v="30"/>
    <x v="13"/>
    <x v="127"/>
    <x v="125"/>
    <x v="2"/>
    <x v="171"/>
    <x v="15"/>
    <n v="324.49"/>
    <s v="INV2052"/>
    <s v="M39"/>
    <x v="70"/>
    <x v="219"/>
    <x v="121"/>
    <x v="205"/>
    <x v="230"/>
    <s v="U3052"/>
    <s v="M33"/>
    <x v="186"/>
    <x v="72"/>
    <x v="1"/>
    <s v="M14"/>
    <s v="Material_41"/>
    <x v="0"/>
    <s v="kg"/>
    <x v="12"/>
    <x v="24"/>
    <s v="Bangalore"/>
    <s v="W4052"/>
    <s v="M79"/>
    <d v="2023-11-20T00:00:00"/>
    <x v="22"/>
    <s v="Damaged"/>
    <x v="3"/>
  </r>
  <r>
    <s v="D1337"/>
    <x v="21"/>
    <x v="93"/>
    <x v="116"/>
    <x v="50"/>
    <x v="10"/>
    <x v="198"/>
    <x v="3"/>
    <n v="437.27"/>
    <s v="INV2337"/>
    <s v="M95"/>
    <x v="186"/>
    <x v="220"/>
    <x v="205"/>
    <x v="0"/>
    <x v="114"/>
    <s v="U3337"/>
    <s v="M55"/>
    <x v="187"/>
    <x v="8"/>
    <x v="4"/>
    <s v="M22"/>
    <s v="Material_52"/>
    <x v="0"/>
    <s v="kg"/>
    <x v="3"/>
    <x v="24"/>
    <s v="Pune"/>
    <s v="W4337"/>
    <s v="M83"/>
    <d v="2023-05-13T00:00:00"/>
    <x v="49"/>
    <s v="Process Loss"/>
    <x v="4"/>
  </r>
  <r>
    <s v="D1390"/>
    <x v="7"/>
    <x v="86"/>
    <x v="63"/>
    <x v="189"/>
    <x v="1"/>
    <x v="44"/>
    <x v="18"/>
    <n v="153.12"/>
    <s v="INV2390"/>
    <s v="M75"/>
    <x v="163"/>
    <x v="221"/>
    <x v="206"/>
    <x v="206"/>
    <x v="231"/>
    <s v="U3390"/>
    <s v="M13"/>
    <x v="188"/>
    <x v="52"/>
    <x v="2"/>
    <s v="M23"/>
    <s v="Material_27"/>
    <x v="0"/>
    <s v="pcs"/>
    <x v="7"/>
    <x v="24"/>
    <s v="Bangalore"/>
    <s v="W4390"/>
    <s v="M33"/>
    <d v="2023-11-09T00:00:00"/>
    <x v="7"/>
    <s v="Expired"/>
    <x v="2"/>
  </r>
  <r>
    <s v="D1483"/>
    <x v="32"/>
    <x v="67"/>
    <x v="192"/>
    <x v="190"/>
    <x v="3"/>
    <x v="82"/>
    <x v="2"/>
    <n v="287.41000000000003"/>
    <s v="INV2483"/>
    <s v="M28"/>
    <x v="157"/>
    <x v="222"/>
    <x v="42"/>
    <x v="207"/>
    <x v="232"/>
    <s v="U3483"/>
    <s v="M4"/>
    <x v="103"/>
    <x v="34"/>
    <x v="3"/>
    <s v="M24"/>
    <s v="Material_95"/>
    <x v="0"/>
    <s v="ton"/>
    <x v="28"/>
    <x v="24"/>
    <s v="Delhi"/>
    <s v="W4483"/>
    <s v="M26"/>
    <d v="2023-03-11T00:00:00"/>
    <x v="1"/>
    <s v="Machine Failure"/>
    <x v="0"/>
  </r>
  <r>
    <s v="D1117"/>
    <x v="10"/>
    <x v="59"/>
    <x v="193"/>
    <x v="191"/>
    <x v="3"/>
    <x v="199"/>
    <x v="13"/>
    <n v="243"/>
    <s v="INV2117"/>
    <s v="M7"/>
    <x v="187"/>
    <x v="223"/>
    <x v="207"/>
    <x v="208"/>
    <x v="124"/>
    <s v="U3117"/>
    <s v="M93"/>
    <x v="91"/>
    <x v="91"/>
    <x v="0"/>
    <s v="M78"/>
    <s v="Material_91"/>
    <x v="1"/>
    <s v="kg"/>
    <x v="31"/>
    <x v="24"/>
    <s v="Hyderabad"/>
    <s v="W4117"/>
    <s v="M48"/>
    <d v="2023-05-05T00:00:00"/>
    <x v="8"/>
    <s v="Machine Failure"/>
    <x v="4"/>
  </r>
  <r>
    <s v="D1344"/>
    <x v="40"/>
    <x v="61"/>
    <x v="194"/>
    <x v="192"/>
    <x v="14"/>
    <x v="127"/>
    <x v="6"/>
    <n v="323.16000000000003"/>
    <s v="INV2344"/>
    <s v="M54"/>
    <x v="188"/>
    <x v="158"/>
    <x v="208"/>
    <x v="77"/>
    <x v="233"/>
    <s v="U3344"/>
    <s v="M52"/>
    <x v="109"/>
    <x v="147"/>
    <x v="3"/>
    <s v="M21"/>
    <s v="Material_42"/>
    <x v="2"/>
    <s v="kg"/>
    <x v="31"/>
    <x v="24"/>
    <s v="Bangalore"/>
    <s v="W4344"/>
    <s v="M79"/>
    <d v="2023-03-27T00:00:00"/>
    <x v="46"/>
    <s v="Machine Failure"/>
    <x v="1"/>
  </r>
  <r>
    <s v="D1332"/>
    <x v="34"/>
    <x v="39"/>
    <x v="144"/>
    <x v="193"/>
    <x v="11"/>
    <x v="200"/>
    <x v="3"/>
    <n v="110.83"/>
    <s v="INV2332"/>
    <s v="M43"/>
    <x v="68"/>
    <x v="224"/>
    <x v="209"/>
    <x v="209"/>
    <x v="234"/>
    <s v="U3332"/>
    <s v="M79"/>
    <x v="189"/>
    <x v="43"/>
    <x v="3"/>
    <s v="M60"/>
    <s v="Material_26"/>
    <x v="3"/>
    <s v="litre"/>
    <x v="37"/>
    <x v="24"/>
    <s v="Mumbai"/>
    <s v="W4332"/>
    <s v="M74"/>
    <d v="2023-04-06T00:00:00"/>
    <x v="48"/>
    <s v="Machine Failure"/>
    <x v="3"/>
  </r>
  <r>
    <s v="D1378"/>
    <x v="30"/>
    <x v="76"/>
    <x v="3"/>
    <x v="194"/>
    <x v="7"/>
    <x v="185"/>
    <x v="8"/>
    <n v="76.900000000000006"/>
    <s v="INV2378"/>
    <s v="M90"/>
    <x v="174"/>
    <x v="225"/>
    <x v="180"/>
    <x v="120"/>
    <x v="235"/>
    <s v="U3378"/>
    <s v="M72"/>
    <x v="70"/>
    <x v="100"/>
    <x v="4"/>
    <s v="M44"/>
    <s v="Material_23"/>
    <x v="3"/>
    <s v="pcs"/>
    <x v="12"/>
    <x v="24"/>
    <s v="Hyderabad"/>
    <s v="W4378"/>
    <s v="M16"/>
    <d v="2023-11-06T00:00:00"/>
    <x v="45"/>
    <s v="Rejected"/>
    <x v="2"/>
  </r>
  <r>
    <s v="D1076"/>
    <x v="31"/>
    <x v="46"/>
    <x v="195"/>
    <x v="65"/>
    <x v="6"/>
    <x v="163"/>
    <x v="9"/>
    <n v="488.96"/>
    <s v="INV2076"/>
    <s v="M79"/>
    <x v="36"/>
    <x v="209"/>
    <x v="47"/>
    <x v="210"/>
    <x v="45"/>
    <s v="U3076"/>
    <s v="M45"/>
    <x v="3"/>
    <x v="148"/>
    <x v="0"/>
    <s v="M86"/>
    <s v="Material_31"/>
    <x v="4"/>
    <s v="litre"/>
    <x v="35"/>
    <x v="24"/>
    <s v="Mumbai"/>
    <s v="W4076"/>
    <s v="M75"/>
    <d v="2023-10-28T00:00:00"/>
    <x v="6"/>
    <s v="Damaged"/>
    <x v="4"/>
  </r>
  <r>
    <s v="D1011"/>
    <x v="44"/>
    <x v="35"/>
    <x v="74"/>
    <x v="10"/>
    <x v="12"/>
    <x v="67"/>
    <x v="13"/>
    <n v="280.52"/>
    <s v="INV2011"/>
    <s v="M7"/>
    <x v="138"/>
    <x v="226"/>
    <x v="210"/>
    <x v="144"/>
    <x v="236"/>
    <s v="U3011"/>
    <s v="M45"/>
    <x v="52"/>
    <x v="66"/>
    <x v="3"/>
    <s v="M53"/>
    <s v="Material_50"/>
    <x v="0"/>
    <s v="pcs"/>
    <x v="43"/>
    <x v="25"/>
    <s v="Chennai"/>
    <s v="W4011"/>
    <s v="M68"/>
    <d v="2023-10-05T00:00:00"/>
    <x v="23"/>
    <s v="Machine Failure"/>
    <x v="1"/>
  </r>
  <r>
    <s v="D1398"/>
    <x v="33"/>
    <x v="94"/>
    <x v="182"/>
    <x v="195"/>
    <x v="7"/>
    <x v="201"/>
    <x v="4"/>
    <n v="65.47"/>
    <s v="INV2398"/>
    <s v="M53"/>
    <x v="189"/>
    <x v="227"/>
    <x v="211"/>
    <x v="121"/>
    <x v="237"/>
    <s v="U3398"/>
    <s v="M72"/>
    <x v="190"/>
    <x v="149"/>
    <x v="2"/>
    <s v="M62"/>
    <s v="Material_23"/>
    <x v="1"/>
    <s v="kg"/>
    <x v="34"/>
    <x v="25"/>
    <s v="Pune"/>
    <s v="W4398"/>
    <s v="M89"/>
    <d v="2023-07-25T00:00:00"/>
    <x v="21"/>
    <s v="Rejected"/>
    <x v="0"/>
  </r>
  <r>
    <s v="D1043"/>
    <x v="37"/>
    <x v="22"/>
    <x v="13"/>
    <x v="196"/>
    <x v="16"/>
    <x v="1"/>
    <x v="16"/>
    <n v="324.43"/>
    <s v="INV2043"/>
    <s v="M10"/>
    <x v="190"/>
    <x v="29"/>
    <x v="212"/>
    <x v="85"/>
    <x v="238"/>
    <s v="U3043"/>
    <s v="M89"/>
    <x v="191"/>
    <x v="25"/>
    <x v="4"/>
    <s v="M69"/>
    <s v="Material_34"/>
    <x v="2"/>
    <s v="m"/>
    <x v="22"/>
    <x v="25"/>
    <s v="Mumbai"/>
    <s v="W4043"/>
    <s v="M17"/>
    <d v="2023-02-22T00:00:00"/>
    <x v="37"/>
    <s v="Machine Failure"/>
    <x v="1"/>
  </r>
  <r>
    <s v="D1317"/>
    <x v="8"/>
    <x v="77"/>
    <x v="109"/>
    <x v="175"/>
    <x v="7"/>
    <x v="202"/>
    <x v="2"/>
    <n v="95.48"/>
    <s v="INV2317"/>
    <s v="M26"/>
    <x v="191"/>
    <x v="228"/>
    <x v="213"/>
    <x v="211"/>
    <x v="239"/>
    <s v="U3317"/>
    <s v="M87"/>
    <x v="39"/>
    <x v="150"/>
    <x v="1"/>
    <s v="M6"/>
    <s v="Material_7"/>
    <x v="2"/>
    <s v="kg"/>
    <x v="41"/>
    <x v="25"/>
    <s v="Pune"/>
    <s v="W4317"/>
    <s v="M36"/>
    <d v="2023-08-09T00:00:00"/>
    <x v="26"/>
    <s v="Damaged"/>
    <x v="2"/>
  </r>
  <r>
    <s v="D1034"/>
    <x v="26"/>
    <x v="81"/>
    <x v="55"/>
    <x v="197"/>
    <x v="4"/>
    <x v="101"/>
    <x v="13"/>
    <n v="171.63"/>
    <s v="INV2034"/>
    <s v="M2"/>
    <x v="192"/>
    <x v="58"/>
    <x v="214"/>
    <x v="212"/>
    <x v="240"/>
    <s v="U3034"/>
    <s v="M1"/>
    <x v="192"/>
    <x v="151"/>
    <x v="3"/>
    <s v="M36"/>
    <s v="Material_96"/>
    <x v="3"/>
    <s v="ton"/>
    <x v="35"/>
    <x v="25"/>
    <s v="Bangalore"/>
    <s v="W4034"/>
    <s v="M25"/>
    <d v="2023-11-16T00:00:00"/>
    <x v="40"/>
    <s v="Machine Failure"/>
    <x v="4"/>
  </r>
  <r>
    <s v="D1355"/>
    <x v="44"/>
    <x v="95"/>
    <x v="190"/>
    <x v="167"/>
    <x v="6"/>
    <x v="203"/>
    <x v="12"/>
    <n v="51.53"/>
    <s v="INV2355"/>
    <s v="M90"/>
    <x v="153"/>
    <x v="229"/>
    <x v="215"/>
    <x v="22"/>
    <x v="241"/>
    <s v="U3355"/>
    <s v="M35"/>
    <x v="166"/>
    <x v="52"/>
    <x v="0"/>
    <s v="M26"/>
    <s v="Material_97"/>
    <x v="3"/>
    <s v="litre"/>
    <x v="25"/>
    <x v="25"/>
    <s v="Hyderabad"/>
    <s v="W4355"/>
    <s v="M24"/>
    <d v="2023-05-01T00:00:00"/>
    <x v="40"/>
    <s v="Machine Failure"/>
    <x v="0"/>
  </r>
  <r>
    <s v="D1462"/>
    <x v="9"/>
    <x v="91"/>
    <x v="153"/>
    <x v="41"/>
    <x v="18"/>
    <x v="170"/>
    <x v="5"/>
    <n v="146.33000000000001"/>
    <s v="INV2462"/>
    <s v="M83"/>
    <x v="193"/>
    <x v="230"/>
    <x v="216"/>
    <x v="213"/>
    <x v="149"/>
    <s v="U3462"/>
    <s v="M22"/>
    <x v="193"/>
    <x v="11"/>
    <x v="4"/>
    <s v="M45"/>
    <s v="Material_66"/>
    <x v="3"/>
    <s v="kg"/>
    <x v="9"/>
    <x v="25"/>
    <s v="Mumbai"/>
    <s v="W4462"/>
    <s v="M67"/>
    <d v="2023-05-04T00:00:00"/>
    <x v="13"/>
    <s v="Damaged"/>
    <x v="0"/>
  </r>
  <r>
    <s v="D1133"/>
    <x v="3"/>
    <x v="42"/>
    <x v="110"/>
    <x v="189"/>
    <x v="9"/>
    <x v="204"/>
    <x v="4"/>
    <n v="127.83"/>
    <s v="INV2133"/>
    <s v="M73"/>
    <x v="180"/>
    <x v="231"/>
    <x v="217"/>
    <x v="192"/>
    <x v="242"/>
    <s v="U3133"/>
    <s v="M26"/>
    <x v="61"/>
    <x v="149"/>
    <x v="0"/>
    <s v="M85"/>
    <s v="Material_60"/>
    <x v="4"/>
    <s v="litre"/>
    <x v="10"/>
    <x v="25"/>
    <s v="Hyderabad"/>
    <s v="W4133"/>
    <s v="M66"/>
    <d v="2023-01-04T00:00:00"/>
    <x v="16"/>
    <s v="Expired"/>
    <x v="0"/>
  </r>
  <r>
    <s v="D1405"/>
    <x v="21"/>
    <x v="52"/>
    <x v="175"/>
    <x v="198"/>
    <x v="6"/>
    <x v="46"/>
    <x v="5"/>
    <n v="362.3"/>
    <s v="INV2405"/>
    <s v="M40"/>
    <x v="39"/>
    <x v="232"/>
    <x v="218"/>
    <x v="214"/>
    <x v="243"/>
    <s v="U3405"/>
    <s v="M87"/>
    <x v="106"/>
    <x v="29"/>
    <x v="4"/>
    <s v="M32"/>
    <s v="Material_64"/>
    <x v="4"/>
    <s v="litre"/>
    <x v="32"/>
    <x v="25"/>
    <s v="Bangalore"/>
    <s v="W4405"/>
    <s v="M52"/>
    <d v="2023-12-25T00:00:00"/>
    <x v="44"/>
    <s v="Damaged"/>
    <x v="4"/>
  </r>
  <r>
    <s v="D1094"/>
    <x v="36"/>
    <x v="38"/>
    <x v="196"/>
    <x v="199"/>
    <x v="7"/>
    <x v="130"/>
    <x v="20"/>
    <n v="120.67"/>
    <s v="INV2094"/>
    <s v="M83"/>
    <x v="115"/>
    <x v="233"/>
    <x v="171"/>
    <x v="139"/>
    <x v="244"/>
    <s v="U3094"/>
    <s v="M71"/>
    <x v="184"/>
    <x v="152"/>
    <x v="4"/>
    <s v="M52"/>
    <s v="Material_53"/>
    <x v="0"/>
    <s v="pcs"/>
    <x v="38"/>
    <x v="26"/>
    <s v="Bangalore"/>
    <s v="W4094"/>
    <s v="M48"/>
    <d v="2023-04-14T00:00:00"/>
    <x v="4"/>
    <s v="Expired"/>
    <x v="3"/>
  </r>
  <r>
    <s v="D1023"/>
    <x v="45"/>
    <x v="95"/>
    <x v="197"/>
    <x v="200"/>
    <x v="12"/>
    <x v="30"/>
    <x v="2"/>
    <n v="458.02"/>
    <s v="INV2023"/>
    <s v="M13"/>
    <x v="62"/>
    <x v="36"/>
    <x v="219"/>
    <x v="215"/>
    <x v="245"/>
    <s v="U3023"/>
    <s v="M30"/>
    <x v="106"/>
    <x v="57"/>
    <x v="3"/>
    <s v="M26"/>
    <s v="Material_83"/>
    <x v="1"/>
    <s v="kg"/>
    <x v="15"/>
    <x v="26"/>
    <s v="Chennai"/>
    <s v="W4023"/>
    <s v="M89"/>
    <d v="2023-12-01T00:00:00"/>
    <x v="33"/>
    <s v="Machine Failure"/>
    <x v="2"/>
  </r>
  <r>
    <s v="D1274"/>
    <x v="0"/>
    <x v="93"/>
    <x v="198"/>
    <x v="201"/>
    <x v="7"/>
    <x v="205"/>
    <x v="17"/>
    <n v="31.71"/>
    <s v="INV2274"/>
    <s v="M29"/>
    <x v="71"/>
    <x v="234"/>
    <x v="0"/>
    <x v="176"/>
    <x v="246"/>
    <s v="U3274"/>
    <s v="M79"/>
    <x v="93"/>
    <x v="142"/>
    <x v="0"/>
    <s v="M22"/>
    <s v="Material_70"/>
    <x v="1"/>
    <s v="pcs"/>
    <x v="16"/>
    <x v="26"/>
    <s v="Hyderabad"/>
    <s v="W4274"/>
    <s v="M37"/>
    <d v="2023-07-16T00:00:00"/>
    <x v="0"/>
    <s v="Machine Failure"/>
    <x v="3"/>
  </r>
  <r>
    <s v="D1346"/>
    <x v="32"/>
    <x v="13"/>
    <x v="153"/>
    <x v="191"/>
    <x v="4"/>
    <x v="206"/>
    <x v="1"/>
    <n v="309.54000000000002"/>
    <s v="INV2346"/>
    <s v="M8"/>
    <x v="194"/>
    <x v="235"/>
    <x v="220"/>
    <x v="14"/>
    <x v="163"/>
    <s v="U3346"/>
    <s v="M58"/>
    <x v="194"/>
    <x v="41"/>
    <x v="3"/>
    <s v="M14"/>
    <s v="Material_98"/>
    <x v="1"/>
    <s v="pcs"/>
    <x v="30"/>
    <x v="26"/>
    <s v="Pune"/>
    <s v="W4346"/>
    <s v="M54"/>
    <d v="2023-05-31T00:00:00"/>
    <x v="3"/>
    <s v="Process Loss"/>
    <x v="1"/>
  </r>
  <r>
    <s v="D1413"/>
    <x v="18"/>
    <x v="50"/>
    <x v="177"/>
    <x v="202"/>
    <x v="18"/>
    <x v="207"/>
    <x v="0"/>
    <n v="230.37"/>
    <s v="INV2413"/>
    <s v="M91"/>
    <x v="195"/>
    <x v="236"/>
    <x v="221"/>
    <x v="216"/>
    <x v="132"/>
    <s v="U3413"/>
    <s v="M23"/>
    <x v="195"/>
    <x v="6"/>
    <x v="2"/>
    <s v="M79"/>
    <s v="Material_72"/>
    <x v="1"/>
    <s v="pcs"/>
    <x v="11"/>
    <x v="26"/>
    <s v="Bangalore"/>
    <s v="W4413"/>
    <s v="M18"/>
    <d v="2023-09-21T00:00:00"/>
    <x v="37"/>
    <s v="Damaged"/>
    <x v="4"/>
  </r>
  <r>
    <s v="D1158"/>
    <x v="49"/>
    <x v="48"/>
    <x v="169"/>
    <x v="189"/>
    <x v="16"/>
    <x v="208"/>
    <x v="13"/>
    <n v="221.61"/>
    <s v="INV2158"/>
    <s v="M54"/>
    <x v="196"/>
    <x v="237"/>
    <x v="222"/>
    <x v="217"/>
    <x v="247"/>
    <s v="U3158"/>
    <s v="M86"/>
    <x v="137"/>
    <x v="153"/>
    <x v="3"/>
    <s v="M90"/>
    <s v="Material_34"/>
    <x v="2"/>
    <s v="pcs"/>
    <x v="12"/>
    <x v="26"/>
    <s v="Hyderabad"/>
    <s v="W4158"/>
    <s v="M78"/>
    <d v="2023-04-01T00:00:00"/>
    <x v="20"/>
    <s v="Rejected"/>
    <x v="3"/>
  </r>
  <r>
    <s v="D1306"/>
    <x v="0"/>
    <x v="49"/>
    <x v="142"/>
    <x v="169"/>
    <x v="18"/>
    <x v="48"/>
    <x v="5"/>
    <n v="351.41"/>
    <s v="INV2306"/>
    <s v="M73"/>
    <x v="197"/>
    <x v="129"/>
    <x v="223"/>
    <x v="218"/>
    <x v="248"/>
    <s v="U3306"/>
    <s v="M100"/>
    <x v="42"/>
    <x v="74"/>
    <x v="4"/>
    <s v="M61"/>
    <s v="Material_3"/>
    <x v="2"/>
    <s v="pcs"/>
    <x v="31"/>
    <x v="26"/>
    <s v="Bangalore"/>
    <s v="W4306"/>
    <s v="M61"/>
    <d v="2023-03-28T00:00:00"/>
    <x v="39"/>
    <s v="Damaged"/>
    <x v="0"/>
  </r>
  <r>
    <s v="D1354"/>
    <x v="5"/>
    <x v="96"/>
    <x v="115"/>
    <x v="38"/>
    <x v="19"/>
    <x v="40"/>
    <x v="9"/>
    <n v="311.10000000000002"/>
    <s v="INV2354"/>
    <s v="M53"/>
    <x v="107"/>
    <x v="238"/>
    <x v="166"/>
    <x v="97"/>
    <x v="249"/>
    <s v="U3354"/>
    <s v="M93"/>
    <x v="196"/>
    <x v="154"/>
    <x v="0"/>
    <s v="M92"/>
    <s v="Material_19"/>
    <x v="4"/>
    <s v="litre"/>
    <x v="24"/>
    <x v="26"/>
    <s v="Hyderabad"/>
    <s v="W4354"/>
    <s v="M85"/>
    <d v="2023-10-27T00:00:00"/>
    <x v="12"/>
    <s v="Damaged"/>
    <x v="2"/>
  </r>
  <r>
    <s v="D1066"/>
    <x v="19"/>
    <x v="77"/>
    <x v="196"/>
    <x v="203"/>
    <x v="6"/>
    <x v="209"/>
    <x v="17"/>
    <n v="312.74"/>
    <s v="INV2066"/>
    <s v="M84"/>
    <x v="0"/>
    <x v="239"/>
    <x v="224"/>
    <x v="219"/>
    <x v="250"/>
    <s v="U3066"/>
    <s v="M72"/>
    <x v="197"/>
    <x v="17"/>
    <x v="3"/>
    <s v="M6"/>
    <s v="Material_35"/>
    <x v="0"/>
    <s v="kg"/>
    <x v="31"/>
    <x v="27"/>
    <s v="Delhi"/>
    <s v="W4066"/>
    <s v="M42"/>
    <d v="2023-06-21T00:00:00"/>
    <x v="39"/>
    <s v="Damaged"/>
    <x v="1"/>
  </r>
  <r>
    <s v="D1081"/>
    <x v="36"/>
    <x v="46"/>
    <x v="199"/>
    <x v="204"/>
    <x v="11"/>
    <x v="210"/>
    <x v="6"/>
    <n v="455.79"/>
    <s v="INV2081"/>
    <s v="M13"/>
    <x v="58"/>
    <x v="240"/>
    <x v="174"/>
    <x v="220"/>
    <x v="251"/>
    <s v="U3081"/>
    <s v="M18"/>
    <x v="166"/>
    <x v="18"/>
    <x v="1"/>
    <s v="M86"/>
    <s v="Material_25"/>
    <x v="0"/>
    <s v="ton"/>
    <x v="38"/>
    <x v="27"/>
    <s v="Hyderabad"/>
    <s v="W4081"/>
    <s v="M5"/>
    <d v="2023-11-12T00:00:00"/>
    <x v="9"/>
    <s v="Expired"/>
    <x v="1"/>
  </r>
  <r>
    <s v="D1102"/>
    <x v="26"/>
    <x v="6"/>
    <x v="106"/>
    <x v="133"/>
    <x v="1"/>
    <x v="211"/>
    <x v="17"/>
    <n v="280.82"/>
    <s v="INV2102"/>
    <s v="M37"/>
    <x v="197"/>
    <x v="241"/>
    <x v="225"/>
    <x v="221"/>
    <x v="252"/>
    <s v="U3102"/>
    <s v="M82"/>
    <x v="154"/>
    <x v="129"/>
    <x v="4"/>
    <s v="M49"/>
    <s v="Material_93"/>
    <x v="0"/>
    <s v="ton"/>
    <x v="27"/>
    <x v="27"/>
    <s v="Mumbai"/>
    <s v="W4102"/>
    <s v="M57"/>
    <d v="2023-08-16T00:00:00"/>
    <x v="28"/>
    <s v="Expired"/>
    <x v="2"/>
  </r>
  <r>
    <s v="D1180"/>
    <x v="42"/>
    <x v="72"/>
    <x v="200"/>
    <x v="136"/>
    <x v="11"/>
    <x v="212"/>
    <x v="0"/>
    <n v="209.94"/>
    <s v="INV2180"/>
    <s v="M98"/>
    <x v="198"/>
    <x v="242"/>
    <x v="159"/>
    <x v="201"/>
    <x v="253"/>
    <s v="U3180"/>
    <s v="M59"/>
    <x v="198"/>
    <x v="122"/>
    <x v="3"/>
    <s v="M16"/>
    <s v="Material_34"/>
    <x v="0"/>
    <s v="kg"/>
    <x v="29"/>
    <x v="27"/>
    <s v="Chennai"/>
    <s v="W4180"/>
    <s v="M20"/>
    <d v="2023-03-21T00:00:00"/>
    <x v="21"/>
    <s v="Rejected"/>
    <x v="2"/>
  </r>
  <r>
    <s v="D1224"/>
    <x v="7"/>
    <x v="62"/>
    <x v="167"/>
    <x v="194"/>
    <x v="2"/>
    <x v="213"/>
    <x v="16"/>
    <n v="163.95"/>
    <s v="INV2224"/>
    <s v="M94"/>
    <x v="199"/>
    <x v="243"/>
    <x v="226"/>
    <x v="222"/>
    <x v="254"/>
    <s v="U3224"/>
    <s v="M30"/>
    <x v="72"/>
    <x v="155"/>
    <x v="3"/>
    <s v="M20"/>
    <s v="Material_73"/>
    <x v="0"/>
    <s v="ton"/>
    <x v="31"/>
    <x v="27"/>
    <s v="Chennai"/>
    <s v="W4224"/>
    <s v="M97"/>
    <d v="2023-07-29T00:00:00"/>
    <x v="16"/>
    <s v="Machine Failure"/>
    <x v="2"/>
  </r>
  <r>
    <s v="D1369"/>
    <x v="30"/>
    <x v="77"/>
    <x v="201"/>
    <x v="1"/>
    <x v="6"/>
    <x v="214"/>
    <x v="1"/>
    <n v="499.95"/>
    <s v="INV2369"/>
    <s v="M8"/>
    <x v="45"/>
    <x v="244"/>
    <x v="133"/>
    <x v="223"/>
    <x v="255"/>
    <s v="U3369"/>
    <s v="M18"/>
    <x v="199"/>
    <x v="52"/>
    <x v="1"/>
    <s v="M6"/>
    <s v="Material_79"/>
    <x v="2"/>
    <s v="kg"/>
    <x v="18"/>
    <x v="27"/>
    <s v="Delhi"/>
    <s v="W4369"/>
    <s v="M9"/>
    <d v="2023-09-25T00:00:00"/>
    <x v="35"/>
    <s v="Rejected"/>
    <x v="3"/>
  </r>
  <r>
    <s v="D1482"/>
    <x v="3"/>
    <x v="41"/>
    <x v="114"/>
    <x v="205"/>
    <x v="9"/>
    <x v="105"/>
    <x v="12"/>
    <n v="293.19"/>
    <s v="INV2482"/>
    <s v="M46"/>
    <x v="200"/>
    <x v="245"/>
    <x v="112"/>
    <x v="39"/>
    <x v="256"/>
    <s v="U3482"/>
    <s v="M7"/>
    <x v="128"/>
    <x v="76"/>
    <x v="2"/>
    <s v="M89"/>
    <s v="Material_31"/>
    <x v="2"/>
    <s v="pcs"/>
    <x v="0"/>
    <x v="27"/>
    <s v="Delhi"/>
    <s v="W4482"/>
    <s v="M31"/>
    <d v="2023-12-07T00:00:00"/>
    <x v="10"/>
    <s v="Process Loss"/>
    <x v="0"/>
  </r>
  <r>
    <s v="D1356"/>
    <x v="14"/>
    <x v="79"/>
    <x v="202"/>
    <x v="4"/>
    <x v="16"/>
    <x v="215"/>
    <x v="2"/>
    <n v="75.63"/>
    <s v="INV2356"/>
    <s v="M48"/>
    <x v="201"/>
    <x v="246"/>
    <x v="227"/>
    <x v="102"/>
    <x v="257"/>
    <s v="U3356"/>
    <s v="M31"/>
    <x v="200"/>
    <x v="26"/>
    <x v="3"/>
    <s v="M10"/>
    <s v="Material_54"/>
    <x v="4"/>
    <s v="litre"/>
    <x v="15"/>
    <x v="27"/>
    <s v="Mumbai"/>
    <s v="W4356"/>
    <s v="M90"/>
    <d v="2023-09-02T00:00:00"/>
    <x v="10"/>
    <s v="Machine Failure"/>
    <x v="1"/>
  </r>
  <r>
    <s v="D1396"/>
    <x v="25"/>
    <x v="22"/>
    <x v="203"/>
    <x v="40"/>
    <x v="14"/>
    <x v="216"/>
    <x v="9"/>
    <n v="385.3"/>
    <s v="INV2396"/>
    <s v="M60"/>
    <x v="137"/>
    <x v="247"/>
    <x v="20"/>
    <x v="224"/>
    <x v="258"/>
    <s v="U3396"/>
    <s v="M47"/>
    <x v="15"/>
    <x v="47"/>
    <x v="1"/>
    <s v="M69"/>
    <s v="Material_53"/>
    <x v="4"/>
    <s v="litre"/>
    <x v="23"/>
    <x v="27"/>
    <s v="Delhi"/>
    <s v="W4396"/>
    <s v="M10"/>
    <d v="2023-08-22T00:00:00"/>
    <x v="19"/>
    <s v="Expired"/>
    <x v="2"/>
  </r>
  <r>
    <s v="D1431"/>
    <x v="47"/>
    <x v="97"/>
    <x v="124"/>
    <x v="206"/>
    <x v="7"/>
    <x v="217"/>
    <x v="5"/>
    <n v="147.72999999999999"/>
    <s v="INV2431"/>
    <s v="M4"/>
    <x v="168"/>
    <x v="248"/>
    <x v="109"/>
    <x v="19"/>
    <x v="259"/>
    <s v="U3431"/>
    <s v="M22"/>
    <x v="39"/>
    <x v="70"/>
    <x v="4"/>
    <s v="M2"/>
    <s v="Material_7"/>
    <x v="4"/>
    <s v="litre"/>
    <x v="22"/>
    <x v="27"/>
    <s v="Chennai"/>
    <s v="W4431"/>
    <s v="M22"/>
    <d v="2023-11-10T00:00:00"/>
    <x v="48"/>
    <s v="Expired"/>
    <x v="0"/>
  </r>
  <r>
    <s v="D1114"/>
    <x v="14"/>
    <x v="98"/>
    <x v="204"/>
    <x v="207"/>
    <x v="12"/>
    <x v="218"/>
    <x v="16"/>
    <n v="113.59"/>
    <s v="INV2114"/>
    <s v="M51"/>
    <x v="202"/>
    <x v="249"/>
    <x v="164"/>
    <x v="225"/>
    <x v="260"/>
    <s v="U3114"/>
    <s v="M11"/>
    <x v="201"/>
    <x v="119"/>
    <x v="1"/>
    <s v="M27"/>
    <s v="Material_77"/>
    <x v="0"/>
    <s v="ton"/>
    <x v="24"/>
    <x v="28"/>
    <s v="Bangalore"/>
    <s v="W4114"/>
    <s v="M60"/>
    <d v="2023-04-28T00:00:00"/>
    <x v="47"/>
    <s v="Damaged"/>
    <x v="0"/>
  </r>
  <r>
    <s v="D1208"/>
    <x v="29"/>
    <x v="16"/>
    <x v="82"/>
    <x v="208"/>
    <x v="7"/>
    <x v="219"/>
    <x v="17"/>
    <n v="105.82"/>
    <s v="INV2208"/>
    <s v="M18"/>
    <x v="31"/>
    <x v="250"/>
    <x v="221"/>
    <x v="226"/>
    <x v="261"/>
    <s v="U3208"/>
    <s v="M44"/>
    <x v="202"/>
    <x v="79"/>
    <x v="4"/>
    <s v="M67"/>
    <s v="Material_99"/>
    <x v="0"/>
    <s v="ton"/>
    <x v="37"/>
    <x v="28"/>
    <s v="Bangalore"/>
    <s v="W4208"/>
    <s v="M4"/>
    <d v="2023-04-08T00:00:00"/>
    <x v="42"/>
    <s v="Expired"/>
    <x v="3"/>
  </r>
  <r>
    <s v="D1269"/>
    <x v="13"/>
    <x v="76"/>
    <x v="205"/>
    <x v="185"/>
    <x v="2"/>
    <x v="220"/>
    <x v="7"/>
    <n v="51.64"/>
    <s v="INV2269"/>
    <s v="M71"/>
    <x v="203"/>
    <x v="251"/>
    <x v="6"/>
    <x v="181"/>
    <x v="193"/>
    <s v="U3269"/>
    <s v="M16"/>
    <x v="203"/>
    <x v="97"/>
    <x v="0"/>
    <s v="M44"/>
    <s v="Material_76"/>
    <x v="0"/>
    <s v="kg"/>
    <x v="1"/>
    <x v="28"/>
    <s v="Delhi"/>
    <s v="W4269"/>
    <s v="M4"/>
    <d v="2023-01-07T00:00:00"/>
    <x v="10"/>
    <s v="Rejected"/>
    <x v="2"/>
  </r>
  <r>
    <s v="D1003"/>
    <x v="44"/>
    <x v="87"/>
    <x v="206"/>
    <x v="209"/>
    <x v="8"/>
    <x v="221"/>
    <x v="16"/>
    <n v="481.42"/>
    <s v="INV2003"/>
    <s v="M84"/>
    <x v="204"/>
    <x v="252"/>
    <x v="228"/>
    <x v="227"/>
    <x v="262"/>
    <s v="U3003"/>
    <s v="M6"/>
    <x v="45"/>
    <x v="90"/>
    <x v="3"/>
    <s v="M31"/>
    <s v="Material_11"/>
    <x v="1"/>
    <s v="kg"/>
    <x v="39"/>
    <x v="28"/>
    <s v="Mumbai"/>
    <s v="W4003"/>
    <s v="M27"/>
    <d v="2023-02-25T00:00:00"/>
    <x v="42"/>
    <s v="Damaged"/>
    <x v="0"/>
  </r>
  <r>
    <s v="D1013"/>
    <x v="46"/>
    <x v="58"/>
    <x v="190"/>
    <x v="210"/>
    <x v="13"/>
    <x v="222"/>
    <x v="9"/>
    <n v="196.52"/>
    <s v="INV2013"/>
    <s v="M81"/>
    <x v="203"/>
    <x v="104"/>
    <x v="209"/>
    <x v="228"/>
    <x v="263"/>
    <s v="U3013"/>
    <s v="M95"/>
    <x v="157"/>
    <x v="156"/>
    <x v="3"/>
    <s v="M95"/>
    <s v="Material_85"/>
    <x v="1"/>
    <s v="pcs"/>
    <x v="11"/>
    <x v="28"/>
    <s v="Mumbai"/>
    <s v="W4013"/>
    <s v="M56"/>
    <d v="2023-08-08T00:00:00"/>
    <x v="30"/>
    <s v="Damaged"/>
    <x v="3"/>
  </r>
  <r>
    <s v="D1163"/>
    <x v="3"/>
    <x v="99"/>
    <x v="152"/>
    <x v="186"/>
    <x v="5"/>
    <x v="47"/>
    <x v="9"/>
    <n v="401.05"/>
    <s v="INV2163"/>
    <s v="M82"/>
    <x v="78"/>
    <x v="253"/>
    <x v="229"/>
    <x v="99"/>
    <x v="199"/>
    <s v="U3163"/>
    <s v="M67"/>
    <x v="204"/>
    <x v="157"/>
    <x v="3"/>
    <s v="M19"/>
    <s v="Material_26"/>
    <x v="1"/>
    <s v="kg"/>
    <x v="35"/>
    <x v="28"/>
    <s v="Chennai"/>
    <s v="W4163"/>
    <s v="M70"/>
    <d v="2023-10-23T00:00:00"/>
    <x v="27"/>
    <s v="Expired"/>
    <x v="4"/>
  </r>
  <r>
    <s v="D1215"/>
    <x v="46"/>
    <x v="96"/>
    <x v="115"/>
    <x v="211"/>
    <x v="7"/>
    <x v="187"/>
    <x v="0"/>
    <n v="171.48"/>
    <s v="INV2215"/>
    <s v="M67"/>
    <x v="205"/>
    <x v="254"/>
    <x v="230"/>
    <x v="49"/>
    <x v="264"/>
    <s v="U3215"/>
    <s v="M62"/>
    <x v="155"/>
    <x v="11"/>
    <x v="0"/>
    <s v="M92"/>
    <s v="Material_9"/>
    <x v="1"/>
    <s v="kg"/>
    <x v="9"/>
    <x v="28"/>
    <s v="Bangalore"/>
    <s v="W4215"/>
    <s v="M2"/>
    <d v="2023-08-01T00:00:00"/>
    <x v="16"/>
    <s v="Expired"/>
    <x v="3"/>
  </r>
  <r>
    <s v="D1475"/>
    <x v="10"/>
    <x v="11"/>
    <x v="29"/>
    <x v="168"/>
    <x v="9"/>
    <x v="223"/>
    <x v="4"/>
    <n v="271.87"/>
    <s v="INV2475"/>
    <s v="M51"/>
    <x v="206"/>
    <x v="255"/>
    <x v="211"/>
    <x v="229"/>
    <x v="265"/>
    <s v="U3475"/>
    <s v="M22"/>
    <x v="205"/>
    <x v="90"/>
    <x v="1"/>
    <s v="M93"/>
    <s v="Material_42"/>
    <x v="1"/>
    <s v="pcs"/>
    <x v="28"/>
    <x v="28"/>
    <s v="Bangalore"/>
    <s v="W4475"/>
    <s v="M7"/>
    <d v="2023-05-24T00:00:00"/>
    <x v="5"/>
    <s v="Damaged"/>
    <x v="4"/>
  </r>
  <r>
    <s v="D1127"/>
    <x v="21"/>
    <x v="58"/>
    <x v="52"/>
    <x v="96"/>
    <x v="17"/>
    <x v="224"/>
    <x v="7"/>
    <n v="297.64999999999998"/>
    <s v="INV2127"/>
    <s v="M68"/>
    <x v="193"/>
    <x v="256"/>
    <x v="110"/>
    <x v="108"/>
    <x v="266"/>
    <s v="U3127"/>
    <s v="M100"/>
    <x v="206"/>
    <x v="132"/>
    <x v="1"/>
    <s v="M95"/>
    <s v="Material_24"/>
    <x v="2"/>
    <s v="kg"/>
    <x v="42"/>
    <x v="28"/>
    <s v="Chennai"/>
    <s v="W4127"/>
    <s v="M83"/>
    <d v="2023-07-15T00:00:00"/>
    <x v="49"/>
    <s v="Damaged"/>
    <x v="3"/>
  </r>
  <r>
    <s v="D1319"/>
    <x v="33"/>
    <x v="64"/>
    <x v="207"/>
    <x v="212"/>
    <x v="1"/>
    <x v="191"/>
    <x v="14"/>
    <n v="284.33"/>
    <s v="INV2319"/>
    <s v="M70"/>
    <x v="56"/>
    <x v="257"/>
    <x v="161"/>
    <x v="230"/>
    <x v="267"/>
    <s v="U3319"/>
    <s v="M49"/>
    <x v="207"/>
    <x v="40"/>
    <x v="1"/>
    <s v="M4"/>
    <s v="Material_13"/>
    <x v="2"/>
    <s v="m"/>
    <x v="37"/>
    <x v="28"/>
    <s v="Hyderabad"/>
    <s v="W4319"/>
    <s v="M1"/>
    <d v="2023-04-01T00:00:00"/>
    <x v="35"/>
    <s v="Expired"/>
    <x v="2"/>
  </r>
  <r>
    <s v="D1433"/>
    <x v="8"/>
    <x v="29"/>
    <x v="26"/>
    <x v="156"/>
    <x v="16"/>
    <x v="225"/>
    <x v="13"/>
    <n v="168.59"/>
    <s v="INV2433"/>
    <s v="M58"/>
    <x v="78"/>
    <x v="258"/>
    <x v="155"/>
    <x v="96"/>
    <x v="268"/>
    <s v="U3433"/>
    <s v="M44"/>
    <x v="134"/>
    <x v="137"/>
    <x v="3"/>
    <s v="M25"/>
    <s v="Material_15"/>
    <x v="2"/>
    <s v="m"/>
    <x v="48"/>
    <x v="28"/>
    <s v="Bangalore"/>
    <s v="W4433"/>
    <s v="M78"/>
    <d v="2023-06-28T00:00:00"/>
    <x v="28"/>
    <s v="Process Loss"/>
    <x v="2"/>
  </r>
  <r>
    <s v="D1093"/>
    <x v="30"/>
    <x v="28"/>
    <x v="208"/>
    <x v="213"/>
    <x v="1"/>
    <x v="27"/>
    <x v="15"/>
    <n v="495.21"/>
    <s v="INV2093"/>
    <s v="M36"/>
    <x v="31"/>
    <x v="259"/>
    <x v="231"/>
    <x v="56"/>
    <x v="269"/>
    <s v="U3093"/>
    <s v="M44"/>
    <x v="21"/>
    <x v="92"/>
    <x v="3"/>
    <s v="M42"/>
    <s v="Material_2"/>
    <x v="3"/>
    <s v="pcs"/>
    <x v="33"/>
    <x v="28"/>
    <s v="Delhi"/>
    <s v="W4093"/>
    <s v="M21"/>
    <d v="2023-06-01T00:00:00"/>
    <x v="8"/>
    <s v="Rejected"/>
    <x v="0"/>
  </r>
  <r>
    <s v="D1335"/>
    <x v="49"/>
    <x v="53"/>
    <x v="75"/>
    <x v="73"/>
    <x v="15"/>
    <x v="217"/>
    <x v="7"/>
    <n v="40.659999999999997"/>
    <s v="INV2335"/>
    <s v="M85"/>
    <x v="121"/>
    <x v="56"/>
    <x v="232"/>
    <x v="84"/>
    <x v="270"/>
    <s v="U3335"/>
    <s v="M24"/>
    <x v="208"/>
    <x v="158"/>
    <x v="2"/>
    <s v="M99"/>
    <s v="Material_95"/>
    <x v="3"/>
    <s v="kg"/>
    <x v="36"/>
    <x v="28"/>
    <s v="Chennai"/>
    <s v="W4335"/>
    <s v="M12"/>
    <d v="2023-04-04T00:00:00"/>
    <x v="2"/>
    <s v="Process Loss"/>
    <x v="4"/>
  </r>
  <r>
    <s v="D1415"/>
    <x v="20"/>
    <x v="6"/>
    <x v="209"/>
    <x v="210"/>
    <x v="1"/>
    <x v="71"/>
    <x v="0"/>
    <n v="410.2"/>
    <s v="INV2415"/>
    <s v="M78"/>
    <x v="207"/>
    <x v="260"/>
    <x v="224"/>
    <x v="231"/>
    <x v="271"/>
    <s v="U3415"/>
    <s v="M37"/>
    <x v="94"/>
    <x v="97"/>
    <x v="4"/>
    <s v="M49"/>
    <s v="Material_25"/>
    <x v="3"/>
    <s v="pcs"/>
    <x v="6"/>
    <x v="28"/>
    <s v="Pune"/>
    <s v="W4415"/>
    <s v="M86"/>
    <d v="2023-12-05T00:00:00"/>
    <x v="2"/>
    <s v="Expired"/>
    <x v="3"/>
  </r>
  <r>
    <s v="D1417"/>
    <x v="13"/>
    <x v="64"/>
    <x v="210"/>
    <x v="214"/>
    <x v="12"/>
    <x v="47"/>
    <x v="7"/>
    <n v="497.04"/>
    <s v="INV2417"/>
    <s v="M28"/>
    <x v="160"/>
    <x v="261"/>
    <x v="233"/>
    <x v="232"/>
    <x v="272"/>
    <s v="U3417"/>
    <s v="M42"/>
    <x v="173"/>
    <x v="159"/>
    <x v="3"/>
    <s v="M4"/>
    <s v="Material_68"/>
    <x v="3"/>
    <s v="ton"/>
    <x v="19"/>
    <x v="28"/>
    <s v="Delhi"/>
    <s v="W4417"/>
    <s v="M60"/>
    <d v="2023-01-02T00:00:00"/>
    <x v="41"/>
    <s v="Process Loss"/>
    <x v="3"/>
  </r>
  <r>
    <s v="D1402"/>
    <x v="6"/>
    <x v="57"/>
    <x v="211"/>
    <x v="193"/>
    <x v="14"/>
    <x v="226"/>
    <x v="18"/>
    <n v="189.76"/>
    <s v="INV2402"/>
    <s v="M99"/>
    <x v="54"/>
    <x v="262"/>
    <x v="234"/>
    <x v="157"/>
    <x v="273"/>
    <s v="U3402"/>
    <s v="M53"/>
    <x v="12"/>
    <x v="92"/>
    <x v="3"/>
    <s v="M76"/>
    <s v="Material_77"/>
    <x v="4"/>
    <s v="litre"/>
    <x v="38"/>
    <x v="28"/>
    <s v="Chennai"/>
    <s v="W4402"/>
    <s v="M49"/>
    <d v="2023-03-04T00:00:00"/>
    <x v="30"/>
    <s v="Damaged"/>
    <x v="0"/>
  </r>
  <r>
    <s v="D1315"/>
    <x v="24"/>
    <x v="9"/>
    <x v="45"/>
    <x v="163"/>
    <x v="13"/>
    <x v="227"/>
    <x v="8"/>
    <n v="492.11"/>
    <s v="INV2315"/>
    <s v="M99"/>
    <x v="92"/>
    <x v="263"/>
    <x v="130"/>
    <x v="233"/>
    <x v="200"/>
    <s v="U3315"/>
    <s v="M2"/>
    <x v="209"/>
    <x v="89"/>
    <x v="0"/>
    <s v="M100"/>
    <s v="Material_23"/>
    <x v="0"/>
    <s v="ton"/>
    <x v="46"/>
    <x v="29"/>
    <s v="Mumbai"/>
    <s v="W4315"/>
    <s v="M88"/>
    <d v="2023-12-02T00:00:00"/>
    <x v="9"/>
    <s v="Process Loss"/>
    <x v="3"/>
  </r>
  <r>
    <s v="D1334"/>
    <x v="42"/>
    <x v="47"/>
    <x v="212"/>
    <x v="76"/>
    <x v="13"/>
    <x v="228"/>
    <x v="0"/>
    <n v="406.28"/>
    <s v="INV2334"/>
    <s v="M98"/>
    <x v="47"/>
    <x v="264"/>
    <x v="235"/>
    <x v="38"/>
    <x v="274"/>
    <s v="U3334"/>
    <s v="M47"/>
    <x v="210"/>
    <x v="70"/>
    <x v="1"/>
    <s v="M33"/>
    <s v="Material_44"/>
    <x v="0"/>
    <s v="ton"/>
    <x v="44"/>
    <x v="29"/>
    <s v="Mumbai"/>
    <s v="W4334"/>
    <s v="M95"/>
    <d v="2023-01-31T00:00:00"/>
    <x v="27"/>
    <s v="Damaged"/>
    <x v="2"/>
  </r>
  <r>
    <s v="D1486"/>
    <x v="17"/>
    <x v="58"/>
    <x v="213"/>
    <x v="215"/>
    <x v="0"/>
    <x v="82"/>
    <x v="4"/>
    <n v="344.45"/>
    <s v="INV2486"/>
    <s v="M36"/>
    <x v="30"/>
    <x v="265"/>
    <x v="75"/>
    <x v="19"/>
    <x v="275"/>
    <s v="U3486"/>
    <s v="M68"/>
    <x v="26"/>
    <x v="36"/>
    <x v="4"/>
    <s v="M95"/>
    <s v="Material_49"/>
    <x v="0"/>
    <s v="ton"/>
    <x v="44"/>
    <x v="29"/>
    <s v="Delhi"/>
    <s v="W4486"/>
    <s v="M54"/>
    <d v="2023-09-09T00:00:00"/>
    <x v="6"/>
    <s v="Expired"/>
    <x v="2"/>
  </r>
  <r>
    <s v="D1069"/>
    <x v="10"/>
    <x v="63"/>
    <x v="133"/>
    <x v="86"/>
    <x v="19"/>
    <x v="229"/>
    <x v="3"/>
    <n v="246.77"/>
    <s v="INV2069"/>
    <s v="M45"/>
    <x v="208"/>
    <x v="266"/>
    <x v="1"/>
    <x v="234"/>
    <x v="276"/>
    <s v="U3069"/>
    <s v="M48"/>
    <x v="211"/>
    <x v="134"/>
    <x v="0"/>
    <s v="M1"/>
    <s v="Material_84"/>
    <x v="1"/>
    <s v="kg"/>
    <x v="23"/>
    <x v="29"/>
    <s v="Bangalore"/>
    <s v="W4069"/>
    <s v="M68"/>
    <d v="2023-10-27T00:00:00"/>
    <x v="13"/>
    <s v="Rejected"/>
    <x v="3"/>
  </r>
  <r>
    <s v="D1155"/>
    <x v="30"/>
    <x v="90"/>
    <x v="114"/>
    <x v="79"/>
    <x v="4"/>
    <x v="4"/>
    <x v="1"/>
    <n v="250.4"/>
    <s v="INV2155"/>
    <s v="M92"/>
    <x v="184"/>
    <x v="267"/>
    <x v="107"/>
    <x v="169"/>
    <x v="277"/>
    <s v="U3155"/>
    <s v="M100"/>
    <x v="212"/>
    <x v="44"/>
    <x v="0"/>
    <s v="M74"/>
    <s v="Material_43"/>
    <x v="2"/>
    <s v="kg"/>
    <x v="1"/>
    <x v="29"/>
    <s v="Mumbai"/>
    <s v="W4155"/>
    <s v="M36"/>
    <d v="2023-04-12T00:00:00"/>
    <x v="1"/>
    <s v="Expired"/>
    <x v="1"/>
  </r>
  <r>
    <s v="D1176"/>
    <x v="38"/>
    <x v="39"/>
    <x v="193"/>
    <x v="216"/>
    <x v="17"/>
    <x v="183"/>
    <x v="16"/>
    <n v="74.930000000000007"/>
    <s v="INV2176"/>
    <s v="M42"/>
    <x v="60"/>
    <x v="31"/>
    <x v="236"/>
    <x v="148"/>
    <x v="278"/>
    <s v="U3176"/>
    <s v="M36"/>
    <x v="213"/>
    <x v="148"/>
    <x v="2"/>
    <s v="M60"/>
    <s v="Material_83"/>
    <x v="2"/>
    <s v="pcs"/>
    <x v="15"/>
    <x v="29"/>
    <s v="Mumbai"/>
    <s v="W4176"/>
    <s v="M61"/>
    <d v="2023-08-05T00:00:00"/>
    <x v="22"/>
    <s v="Machine Failure"/>
    <x v="4"/>
  </r>
  <r>
    <s v="D1254"/>
    <x v="3"/>
    <x v="19"/>
    <x v="214"/>
    <x v="2"/>
    <x v="10"/>
    <x v="45"/>
    <x v="18"/>
    <n v="360.47"/>
    <s v="INV2254"/>
    <s v="M15"/>
    <x v="209"/>
    <x v="268"/>
    <x v="235"/>
    <x v="121"/>
    <x v="228"/>
    <s v="U3254"/>
    <s v="M95"/>
    <x v="214"/>
    <x v="22"/>
    <x v="1"/>
    <s v="M50"/>
    <s v="Material_14"/>
    <x v="3"/>
    <s v="ton"/>
    <x v="12"/>
    <x v="29"/>
    <s v="Pune"/>
    <s v="W4254"/>
    <s v="M43"/>
    <d v="2023-12-24T00:00:00"/>
    <x v="41"/>
    <s v="Rejected"/>
    <x v="2"/>
  </r>
  <r>
    <s v="D1005"/>
    <x v="13"/>
    <x v="86"/>
    <x v="154"/>
    <x v="134"/>
    <x v="19"/>
    <x v="230"/>
    <x v="15"/>
    <n v="499.79"/>
    <s v="INV2005"/>
    <s v="M33"/>
    <x v="76"/>
    <x v="175"/>
    <x v="173"/>
    <x v="235"/>
    <x v="279"/>
    <s v="U3005"/>
    <s v="M68"/>
    <x v="19"/>
    <x v="160"/>
    <x v="4"/>
    <s v="M23"/>
    <s v="Material_77"/>
    <x v="4"/>
    <s v="litre"/>
    <x v="49"/>
    <x v="29"/>
    <s v="Chennai"/>
    <s v="W4005"/>
    <s v="M59"/>
    <d v="2023-06-15T00:00:00"/>
    <x v="48"/>
    <s v="Expired"/>
    <x v="1"/>
  </r>
  <r>
    <s v="D1310"/>
    <x v="48"/>
    <x v="83"/>
    <x v="215"/>
    <x v="217"/>
    <x v="18"/>
    <x v="231"/>
    <x v="7"/>
    <n v="66.39"/>
    <s v="INV2310"/>
    <s v="M32"/>
    <x v="45"/>
    <x v="269"/>
    <x v="190"/>
    <x v="236"/>
    <x v="280"/>
    <s v="U3310"/>
    <s v="M90"/>
    <x v="132"/>
    <x v="2"/>
    <x v="2"/>
    <s v="M7"/>
    <s v="Material_32"/>
    <x v="4"/>
    <s v="litre"/>
    <x v="0"/>
    <x v="29"/>
    <s v="Hyderabad"/>
    <s v="W4310"/>
    <s v="M40"/>
    <d v="2023-02-05T00:00:00"/>
    <x v="17"/>
    <s v="Machine Failure"/>
    <x v="1"/>
  </r>
  <r>
    <s v="D1029"/>
    <x v="0"/>
    <x v="64"/>
    <x v="88"/>
    <x v="130"/>
    <x v="0"/>
    <x v="232"/>
    <x v="2"/>
    <n v="137.78"/>
    <s v="INV2029"/>
    <s v="M76"/>
    <x v="210"/>
    <x v="270"/>
    <x v="237"/>
    <x v="88"/>
    <x v="281"/>
    <s v="U3029"/>
    <s v="M33"/>
    <x v="90"/>
    <x v="111"/>
    <x v="3"/>
    <s v="M4"/>
    <s v="Material_60"/>
    <x v="0"/>
    <s v="kg"/>
    <x v="31"/>
    <x v="30"/>
    <s v="Bangalore"/>
    <s v="W4029"/>
    <s v="M32"/>
    <d v="2023-04-23T00:00:00"/>
    <x v="47"/>
    <s v="Expired"/>
    <x v="0"/>
  </r>
  <r>
    <s v="D1051"/>
    <x v="20"/>
    <x v="85"/>
    <x v="195"/>
    <x v="218"/>
    <x v="18"/>
    <x v="199"/>
    <x v="11"/>
    <n v="275.64999999999998"/>
    <s v="INV2051"/>
    <s v="M48"/>
    <x v="49"/>
    <x v="271"/>
    <x v="238"/>
    <x v="237"/>
    <x v="213"/>
    <s v="U3051"/>
    <s v="M75"/>
    <x v="215"/>
    <x v="140"/>
    <x v="3"/>
    <s v="M5"/>
    <s v="Material_87"/>
    <x v="0"/>
    <s v="ton"/>
    <x v="21"/>
    <x v="30"/>
    <s v="Bangalore"/>
    <s v="W4051"/>
    <s v="M85"/>
    <d v="2023-06-16T00:00:00"/>
    <x v="42"/>
    <s v="Rejected"/>
    <x v="0"/>
  </r>
  <r>
    <s v="D1156"/>
    <x v="10"/>
    <x v="29"/>
    <x v="214"/>
    <x v="219"/>
    <x v="6"/>
    <x v="233"/>
    <x v="1"/>
    <n v="184.35"/>
    <s v="INV2156"/>
    <s v="M65"/>
    <x v="211"/>
    <x v="272"/>
    <x v="239"/>
    <x v="238"/>
    <x v="282"/>
    <s v="U3156"/>
    <s v="M52"/>
    <x v="141"/>
    <x v="101"/>
    <x v="1"/>
    <s v="M25"/>
    <s v="Material_8"/>
    <x v="0"/>
    <s v="pcs"/>
    <x v="44"/>
    <x v="30"/>
    <s v="Hyderabad"/>
    <s v="W4156"/>
    <s v="M25"/>
    <d v="2023-05-06T00:00:00"/>
    <x v="37"/>
    <s v="Rejected"/>
    <x v="3"/>
  </r>
  <r>
    <s v="D1157"/>
    <x v="49"/>
    <x v="96"/>
    <x v="216"/>
    <x v="220"/>
    <x v="12"/>
    <x v="166"/>
    <x v="9"/>
    <n v="471.16"/>
    <s v="INV2157"/>
    <s v="M99"/>
    <x v="64"/>
    <x v="38"/>
    <x v="240"/>
    <x v="239"/>
    <x v="283"/>
    <s v="U3157"/>
    <s v="M46"/>
    <x v="216"/>
    <x v="132"/>
    <x v="1"/>
    <s v="M92"/>
    <s v="Material_34"/>
    <x v="0"/>
    <s v="ton"/>
    <x v="49"/>
    <x v="30"/>
    <s v="Pune"/>
    <s v="W4157"/>
    <s v="M91"/>
    <d v="2023-08-06T00:00:00"/>
    <x v="25"/>
    <s v="Expired"/>
    <x v="2"/>
  </r>
  <r>
    <s v="D1363"/>
    <x v="34"/>
    <x v="53"/>
    <x v="217"/>
    <x v="221"/>
    <x v="18"/>
    <x v="234"/>
    <x v="20"/>
    <n v="77.55"/>
    <s v="INV2363"/>
    <s v="M18"/>
    <x v="175"/>
    <x v="273"/>
    <x v="241"/>
    <x v="240"/>
    <x v="284"/>
    <s v="U3363"/>
    <s v="M20"/>
    <x v="169"/>
    <x v="114"/>
    <x v="3"/>
    <s v="M99"/>
    <s v="Material_32"/>
    <x v="1"/>
    <s v="pcs"/>
    <x v="3"/>
    <x v="30"/>
    <s v="Mumbai"/>
    <s v="W4363"/>
    <s v="M21"/>
    <d v="2023-01-04T00:00:00"/>
    <x v="9"/>
    <s v="Rejected"/>
    <x v="3"/>
  </r>
  <r>
    <s v="D1339"/>
    <x v="2"/>
    <x v="59"/>
    <x v="218"/>
    <x v="80"/>
    <x v="9"/>
    <x v="217"/>
    <x v="7"/>
    <n v="169.73"/>
    <s v="INV2339"/>
    <s v="M40"/>
    <x v="141"/>
    <x v="274"/>
    <x v="217"/>
    <x v="50"/>
    <x v="285"/>
    <s v="U3339"/>
    <s v="M54"/>
    <x v="55"/>
    <x v="80"/>
    <x v="3"/>
    <s v="M78"/>
    <s v="Material_16"/>
    <x v="2"/>
    <s v="pcs"/>
    <x v="9"/>
    <x v="30"/>
    <s v="Bangalore"/>
    <s v="W4339"/>
    <s v="M45"/>
    <d v="2023-08-14T00:00:00"/>
    <x v="48"/>
    <s v="Damaged"/>
    <x v="1"/>
  </r>
  <r>
    <s v="D1383"/>
    <x v="7"/>
    <x v="55"/>
    <x v="219"/>
    <x v="222"/>
    <x v="2"/>
    <x v="235"/>
    <x v="13"/>
    <n v="345.5"/>
    <s v="INV2383"/>
    <s v="M35"/>
    <x v="197"/>
    <x v="62"/>
    <x v="242"/>
    <x v="114"/>
    <x v="69"/>
    <s v="U3383"/>
    <s v="M89"/>
    <x v="15"/>
    <x v="64"/>
    <x v="2"/>
    <s v="M56"/>
    <s v="Material_37"/>
    <x v="2"/>
    <s v="pcs"/>
    <x v="38"/>
    <x v="30"/>
    <s v="Delhi"/>
    <s v="W4383"/>
    <s v="M65"/>
    <d v="2023-06-25T00:00:00"/>
    <x v="40"/>
    <s v="Expired"/>
    <x v="4"/>
  </r>
  <r>
    <s v="D1397"/>
    <x v="7"/>
    <x v="9"/>
    <x v="158"/>
    <x v="223"/>
    <x v="16"/>
    <x v="236"/>
    <x v="13"/>
    <n v="279.37"/>
    <s v="INV2397"/>
    <s v="M41"/>
    <x v="169"/>
    <x v="275"/>
    <x v="243"/>
    <x v="225"/>
    <x v="286"/>
    <s v="U3397"/>
    <s v="M72"/>
    <x v="217"/>
    <x v="17"/>
    <x v="3"/>
    <s v="M100"/>
    <s v="Material_31"/>
    <x v="2"/>
    <s v="kg"/>
    <x v="31"/>
    <x v="30"/>
    <s v="Delhi"/>
    <s v="W4397"/>
    <s v="M82"/>
    <d v="2023-12-24T00:00:00"/>
    <x v="38"/>
    <s v="Damaged"/>
    <x v="1"/>
  </r>
  <r>
    <s v="D1128"/>
    <x v="32"/>
    <x v="93"/>
    <x v="220"/>
    <x v="224"/>
    <x v="10"/>
    <x v="35"/>
    <x v="2"/>
    <n v="378.6"/>
    <s v="INV2128"/>
    <s v="M2"/>
    <x v="67"/>
    <x v="276"/>
    <x v="149"/>
    <x v="86"/>
    <x v="287"/>
    <s v="U3128"/>
    <s v="M23"/>
    <x v="218"/>
    <x v="71"/>
    <x v="4"/>
    <s v="M22"/>
    <s v="Material_15"/>
    <x v="3"/>
    <s v="m"/>
    <x v="3"/>
    <x v="30"/>
    <s v="Delhi"/>
    <s v="W4128"/>
    <s v="M10"/>
    <d v="2023-09-24T00:00:00"/>
    <x v="27"/>
    <s v="Expired"/>
    <x v="3"/>
  </r>
  <r>
    <s v="D1143"/>
    <x v="25"/>
    <x v="95"/>
    <x v="139"/>
    <x v="50"/>
    <x v="5"/>
    <x v="237"/>
    <x v="6"/>
    <n v="487.42"/>
    <s v="INV2143"/>
    <s v="M3"/>
    <x v="144"/>
    <x v="277"/>
    <x v="97"/>
    <x v="81"/>
    <x v="288"/>
    <s v="U3143"/>
    <s v="M30"/>
    <x v="186"/>
    <x v="45"/>
    <x v="2"/>
    <s v="M26"/>
    <s v="Material_99"/>
    <x v="3"/>
    <s v="litre"/>
    <x v="43"/>
    <x v="30"/>
    <s v="Pune"/>
    <s v="W4143"/>
    <s v="M5"/>
    <d v="2023-02-16T00:00:00"/>
    <x v="7"/>
    <s v="Rejected"/>
    <x v="3"/>
  </r>
  <r>
    <s v="D1425"/>
    <x v="39"/>
    <x v="76"/>
    <x v="221"/>
    <x v="225"/>
    <x v="5"/>
    <x v="238"/>
    <x v="5"/>
    <n v="91.33"/>
    <s v="INV2425"/>
    <s v="M66"/>
    <x v="212"/>
    <x v="278"/>
    <x v="244"/>
    <x v="142"/>
    <x v="161"/>
    <s v="U3425"/>
    <s v="M49"/>
    <x v="160"/>
    <x v="161"/>
    <x v="0"/>
    <s v="M44"/>
    <s v="Material_60"/>
    <x v="3"/>
    <s v="pcs"/>
    <x v="8"/>
    <x v="30"/>
    <s v="Pune"/>
    <s v="W4425"/>
    <s v="M92"/>
    <d v="2023-12-14T00:00:00"/>
    <x v="0"/>
    <s v="Damaged"/>
    <x v="2"/>
  </r>
  <r>
    <s v="D1488"/>
    <x v="29"/>
    <x v="81"/>
    <x v="118"/>
    <x v="226"/>
    <x v="15"/>
    <x v="239"/>
    <x v="16"/>
    <n v="58.79"/>
    <s v="INV2488"/>
    <s v="M20"/>
    <x v="200"/>
    <x v="273"/>
    <x v="24"/>
    <x v="241"/>
    <x v="289"/>
    <s v="U3488"/>
    <s v="M11"/>
    <x v="37"/>
    <x v="7"/>
    <x v="0"/>
    <s v="M36"/>
    <s v="Material_10"/>
    <x v="3"/>
    <s v="pcs"/>
    <x v="25"/>
    <x v="30"/>
    <s v="Bangalore"/>
    <s v="W4488"/>
    <s v="M2"/>
    <d v="2023-12-21T00:00:00"/>
    <x v="22"/>
    <s v="Machine Failure"/>
    <x v="4"/>
  </r>
  <r>
    <s v="D1152"/>
    <x v="34"/>
    <x v="7"/>
    <x v="109"/>
    <x v="34"/>
    <x v="11"/>
    <x v="240"/>
    <x v="8"/>
    <n v="24.52"/>
    <s v="INV2152"/>
    <s v="M65"/>
    <x v="56"/>
    <x v="248"/>
    <x v="245"/>
    <x v="242"/>
    <x v="290"/>
    <s v="U3152"/>
    <s v="M21"/>
    <x v="88"/>
    <x v="121"/>
    <x v="3"/>
    <s v="M59"/>
    <s v="Material_8"/>
    <x v="4"/>
    <s v="litre"/>
    <x v="13"/>
    <x v="30"/>
    <s v="Hyderabad"/>
    <s v="W4152"/>
    <s v="M96"/>
    <d v="2023-08-28T00:00:00"/>
    <x v="34"/>
    <s v="Process Loss"/>
    <x v="2"/>
  </r>
  <r>
    <s v="D1191"/>
    <x v="36"/>
    <x v="50"/>
    <x v="7"/>
    <x v="48"/>
    <x v="9"/>
    <x v="241"/>
    <x v="13"/>
    <n v="453.55"/>
    <s v="INV2191"/>
    <s v="M32"/>
    <x v="67"/>
    <x v="156"/>
    <x v="246"/>
    <x v="120"/>
    <x v="291"/>
    <s v="U3191"/>
    <s v="M65"/>
    <x v="185"/>
    <x v="42"/>
    <x v="3"/>
    <s v="M79"/>
    <s v="Material_64"/>
    <x v="4"/>
    <s v="litre"/>
    <x v="18"/>
    <x v="30"/>
    <s v="Mumbai"/>
    <s v="W4191"/>
    <s v="M71"/>
    <d v="2023-03-31T00:00:00"/>
    <x v="49"/>
    <s v="Rejected"/>
    <x v="2"/>
  </r>
  <r>
    <s v="D1311"/>
    <x v="26"/>
    <x v="91"/>
    <x v="42"/>
    <x v="227"/>
    <x v="19"/>
    <x v="242"/>
    <x v="3"/>
    <n v="426.1"/>
    <s v="INV2311"/>
    <s v="M60"/>
    <x v="207"/>
    <x v="279"/>
    <x v="247"/>
    <x v="122"/>
    <x v="292"/>
    <s v="U3311"/>
    <s v="M67"/>
    <x v="19"/>
    <x v="76"/>
    <x v="4"/>
    <s v="M45"/>
    <s v="Material_90"/>
    <x v="4"/>
    <s v="litre"/>
    <x v="35"/>
    <x v="30"/>
    <s v="Pune"/>
    <s v="W4311"/>
    <s v="M76"/>
    <d v="2023-12-23T00:00:00"/>
    <x v="31"/>
    <s v="Process Loss"/>
    <x v="3"/>
  </r>
  <r>
    <s v="D1428"/>
    <x v="42"/>
    <x v="48"/>
    <x v="222"/>
    <x v="228"/>
    <x v="1"/>
    <x v="243"/>
    <x v="17"/>
    <n v="111.4"/>
    <s v="INV2428"/>
    <s v="M39"/>
    <x v="25"/>
    <x v="240"/>
    <x v="235"/>
    <x v="137"/>
    <x v="293"/>
    <s v="U3428"/>
    <s v="M60"/>
    <x v="8"/>
    <x v="77"/>
    <x v="0"/>
    <s v="M90"/>
    <s v="Material_85"/>
    <x v="0"/>
    <s v="ton"/>
    <x v="1"/>
    <x v="31"/>
    <s v="Pune"/>
    <s v="W4428"/>
    <s v="M61"/>
    <d v="2023-11-07T00:00:00"/>
    <x v="20"/>
    <s v="Rejected"/>
    <x v="0"/>
  </r>
  <r>
    <s v="D1480"/>
    <x v="29"/>
    <x v="22"/>
    <x v="117"/>
    <x v="16"/>
    <x v="16"/>
    <x v="237"/>
    <x v="7"/>
    <n v="415.89"/>
    <s v="INV2480"/>
    <s v="M55"/>
    <x v="213"/>
    <x v="280"/>
    <x v="248"/>
    <x v="243"/>
    <x v="294"/>
    <s v="U3480"/>
    <s v="M61"/>
    <x v="219"/>
    <x v="162"/>
    <x v="4"/>
    <s v="M69"/>
    <s v="Material_30"/>
    <x v="0"/>
    <s v="kg"/>
    <x v="30"/>
    <x v="31"/>
    <s v="Delhi"/>
    <s v="W4480"/>
    <s v="M32"/>
    <d v="2023-12-10T00:00:00"/>
    <x v="29"/>
    <s v="Rejected"/>
    <x v="1"/>
  </r>
  <r>
    <s v="D1219"/>
    <x v="6"/>
    <x v="8"/>
    <x v="112"/>
    <x v="229"/>
    <x v="12"/>
    <x v="244"/>
    <x v="6"/>
    <n v="487.37"/>
    <s v="INV2219"/>
    <s v="M48"/>
    <x v="206"/>
    <x v="281"/>
    <x v="249"/>
    <x v="244"/>
    <x v="295"/>
    <s v="U3219"/>
    <s v="M49"/>
    <x v="177"/>
    <x v="3"/>
    <x v="0"/>
    <s v="M43"/>
    <s v="Material_50"/>
    <x v="1"/>
    <s v="kg"/>
    <x v="6"/>
    <x v="31"/>
    <s v="Bangalore"/>
    <s v="W4219"/>
    <s v="M44"/>
    <d v="2023-09-08T00:00:00"/>
    <x v="30"/>
    <s v="Process Loss"/>
    <x v="4"/>
  </r>
  <r>
    <s v="D1324"/>
    <x v="13"/>
    <x v="62"/>
    <x v="223"/>
    <x v="230"/>
    <x v="13"/>
    <x v="204"/>
    <x v="11"/>
    <n v="323.83"/>
    <s v="INV2324"/>
    <s v="M53"/>
    <x v="167"/>
    <x v="282"/>
    <x v="250"/>
    <x v="87"/>
    <x v="296"/>
    <s v="U3324"/>
    <s v="M79"/>
    <x v="130"/>
    <x v="51"/>
    <x v="3"/>
    <s v="M20"/>
    <s v="Material_9"/>
    <x v="1"/>
    <s v="pcs"/>
    <x v="32"/>
    <x v="31"/>
    <s v="Mumbai"/>
    <s v="W4324"/>
    <s v="M78"/>
    <d v="2023-04-12T00:00:00"/>
    <x v="13"/>
    <s v="Damaged"/>
    <x v="0"/>
  </r>
  <r>
    <s v="D1329"/>
    <x v="37"/>
    <x v="92"/>
    <x v="224"/>
    <x v="231"/>
    <x v="10"/>
    <x v="245"/>
    <x v="17"/>
    <n v="300.18"/>
    <s v="INV2329"/>
    <s v="M82"/>
    <x v="214"/>
    <x v="230"/>
    <x v="47"/>
    <x v="62"/>
    <x v="297"/>
    <s v="U3329"/>
    <s v="M31"/>
    <x v="190"/>
    <x v="74"/>
    <x v="3"/>
    <s v="M15"/>
    <s v="Material_79"/>
    <x v="1"/>
    <s v="pcs"/>
    <x v="47"/>
    <x v="31"/>
    <s v="Mumbai"/>
    <s v="W4329"/>
    <s v="M63"/>
    <d v="2023-08-19T00:00:00"/>
    <x v="3"/>
    <s v="Damaged"/>
    <x v="4"/>
  </r>
  <r>
    <s v="D1173"/>
    <x v="33"/>
    <x v="86"/>
    <x v="225"/>
    <x v="133"/>
    <x v="5"/>
    <x v="246"/>
    <x v="4"/>
    <n v="161.05000000000001"/>
    <s v="INV2173"/>
    <s v="M27"/>
    <x v="76"/>
    <x v="283"/>
    <x v="251"/>
    <x v="173"/>
    <x v="242"/>
    <s v="U3173"/>
    <s v="M75"/>
    <x v="220"/>
    <x v="131"/>
    <x v="4"/>
    <s v="M23"/>
    <s v="Material_56"/>
    <x v="2"/>
    <s v="kg"/>
    <x v="28"/>
    <x v="31"/>
    <s v="Mumbai"/>
    <s v="W4173"/>
    <s v="M97"/>
    <d v="2023-03-27T00:00:00"/>
    <x v="38"/>
    <s v="Expired"/>
    <x v="4"/>
  </r>
  <r>
    <s v="D1178"/>
    <x v="34"/>
    <x v="65"/>
    <x v="226"/>
    <x v="232"/>
    <x v="18"/>
    <x v="247"/>
    <x v="5"/>
    <n v="229.93"/>
    <s v="INV2178"/>
    <s v="M76"/>
    <x v="159"/>
    <x v="284"/>
    <x v="252"/>
    <x v="245"/>
    <x v="298"/>
    <s v="U3178"/>
    <s v="M78"/>
    <x v="190"/>
    <x v="1"/>
    <x v="4"/>
    <s v="M72"/>
    <s v="Material_57"/>
    <x v="2"/>
    <s v="m"/>
    <x v="1"/>
    <x v="31"/>
    <s v="Hyderabad"/>
    <s v="W4178"/>
    <s v="M66"/>
    <d v="2023-11-09T00:00:00"/>
    <x v="16"/>
    <s v="Damaged"/>
    <x v="1"/>
  </r>
  <r>
    <s v="D1192"/>
    <x v="11"/>
    <x v="11"/>
    <x v="227"/>
    <x v="166"/>
    <x v="6"/>
    <x v="248"/>
    <x v="19"/>
    <n v="489.3"/>
    <s v="INV2192"/>
    <s v="M12"/>
    <x v="213"/>
    <x v="285"/>
    <x v="253"/>
    <x v="246"/>
    <x v="299"/>
    <s v="U3192"/>
    <s v="M38"/>
    <x v="139"/>
    <x v="163"/>
    <x v="3"/>
    <s v="M93"/>
    <s v="Material_20"/>
    <x v="2"/>
    <s v="m"/>
    <x v="8"/>
    <x v="31"/>
    <s v="Chennai"/>
    <s v="W4192"/>
    <s v="M97"/>
    <d v="2023-05-12T00:00:00"/>
    <x v="27"/>
    <s v="Damaged"/>
    <x v="3"/>
  </r>
  <r>
    <s v="D1207"/>
    <x v="35"/>
    <x v="9"/>
    <x v="228"/>
    <x v="214"/>
    <x v="18"/>
    <x v="249"/>
    <x v="10"/>
    <n v="300.97000000000003"/>
    <s v="INV2207"/>
    <s v="M91"/>
    <x v="215"/>
    <x v="286"/>
    <x v="227"/>
    <x v="23"/>
    <x v="14"/>
    <s v="U3207"/>
    <s v="M97"/>
    <x v="221"/>
    <x v="59"/>
    <x v="3"/>
    <s v="M100"/>
    <s v="Material_91"/>
    <x v="4"/>
    <s v="litre"/>
    <x v="25"/>
    <x v="31"/>
    <s v="Delhi"/>
    <s v="W4207"/>
    <s v="M72"/>
    <d v="2023-03-21T00:00:00"/>
    <x v="39"/>
    <s v="Process Loss"/>
    <x v="3"/>
  </r>
  <r>
    <s v="D1028"/>
    <x v="23"/>
    <x v="36"/>
    <x v="229"/>
    <x v="192"/>
    <x v="7"/>
    <x v="49"/>
    <x v="7"/>
    <n v="81.5"/>
    <s v="INV2028"/>
    <s v="M17"/>
    <x v="216"/>
    <x v="287"/>
    <x v="254"/>
    <x v="247"/>
    <x v="17"/>
    <s v="U3028"/>
    <s v="M53"/>
    <x v="63"/>
    <x v="62"/>
    <x v="4"/>
    <s v="M29"/>
    <s v="Material_22"/>
    <x v="1"/>
    <s v="kg"/>
    <x v="20"/>
    <x v="32"/>
    <s v="Delhi"/>
    <s v="W4028"/>
    <s v="M82"/>
    <d v="2023-08-23T00:00:00"/>
    <x v="46"/>
    <s v="Rejected"/>
    <x v="4"/>
  </r>
  <r>
    <s v="D1227"/>
    <x v="34"/>
    <x v="41"/>
    <x v="230"/>
    <x v="233"/>
    <x v="19"/>
    <x v="250"/>
    <x v="6"/>
    <n v="152.81"/>
    <s v="INV2227"/>
    <s v="M4"/>
    <x v="217"/>
    <x v="288"/>
    <x v="227"/>
    <x v="248"/>
    <x v="202"/>
    <s v="U3227"/>
    <s v="M46"/>
    <x v="27"/>
    <x v="11"/>
    <x v="4"/>
    <s v="M89"/>
    <s v="Material_43"/>
    <x v="1"/>
    <s v="kg"/>
    <x v="38"/>
    <x v="32"/>
    <s v="Bangalore"/>
    <s v="W4227"/>
    <s v="M100"/>
    <d v="2023-07-17T00:00:00"/>
    <x v="10"/>
    <s v="Process Loss"/>
    <x v="0"/>
  </r>
  <r>
    <s v="D1295"/>
    <x v="33"/>
    <x v="1"/>
    <x v="86"/>
    <x v="234"/>
    <x v="6"/>
    <x v="74"/>
    <x v="13"/>
    <n v="213.83"/>
    <s v="INV2295"/>
    <s v="M37"/>
    <x v="62"/>
    <x v="289"/>
    <x v="242"/>
    <x v="179"/>
    <x v="90"/>
    <s v="U3295"/>
    <s v="M17"/>
    <x v="222"/>
    <x v="164"/>
    <x v="4"/>
    <s v="M28"/>
    <s v="Material_69"/>
    <x v="2"/>
    <s v="pcs"/>
    <x v="22"/>
    <x v="32"/>
    <s v="Chennai"/>
    <s v="W4295"/>
    <s v="M62"/>
    <d v="2023-02-25T00:00:00"/>
    <x v="46"/>
    <s v="Rejected"/>
    <x v="0"/>
  </r>
  <r>
    <s v="D1404"/>
    <x v="42"/>
    <x v="28"/>
    <x v="60"/>
    <x v="235"/>
    <x v="16"/>
    <x v="251"/>
    <x v="19"/>
    <n v="30.39"/>
    <s v="INV2404"/>
    <s v="M58"/>
    <x v="117"/>
    <x v="290"/>
    <x v="255"/>
    <x v="249"/>
    <x v="181"/>
    <s v="U3404"/>
    <s v="M45"/>
    <x v="138"/>
    <x v="108"/>
    <x v="1"/>
    <s v="M42"/>
    <s v="Material_92"/>
    <x v="2"/>
    <s v="pcs"/>
    <x v="28"/>
    <x v="32"/>
    <s v="Mumbai"/>
    <s v="W4404"/>
    <s v="M96"/>
    <d v="2023-05-24T00:00:00"/>
    <x v="37"/>
    <s v="Expired"/>
    <x v="0"/>
  </r>
  <r>
    <s v="D1426"/>
    <x v="33"/>
    <x v="81"/>
    <x v="167"/>
    <x v="15"/>
    <x v="6"/>
    <x v="252"/>
    <x v="17"/>
    <n v="78.23"/>
    <s v="INV2426"/>
    <s v="M7"/>
    <x v="218"/>
    <x v="291"/>
    <x v="256"/>
    <x v="250"/>
    <x v="190"/>
    <s v="U3426"/>
    <s v="M79"/>
    <x v="216"/>
    <x v="155"/>
    <x v="3"/>
    <s v="M36"/>
    <s v="Material_99"/>
    <x v="4"/>
    <s v="litre"/>
    <x v="23"/>
    <x v="32"/>
    <s v="Hyderabad"/>
    <s v="W4426"/>
    <s v="M57"/>
    <d v="2023-08-16T00:00:00"/>
    <x v="35"/>
    <s v="Expired"/>
    <x v="4"/>
  </r>
  <r>
    <s v="D1492"/>
    <x v="12"/>
    <x v="54"/>
    <x v="49"/>
    <x v="50"/>
    <x v="3"/>
    <x v="253"/>
    <x v="14"/>
    <n v="430.25"/>
    <s v="INV2492"/>
    <s v="M79"/>
    <x v="219"/>
    <x v="235"/>
    <x v="257"/>
    <x v="129"/>
    <x v="300"/>
    <s v="U3492"/>
    <s v="M20"/>
    <x v="128"/>
    <x v="141"/>
    <x v="2"/>
    <s v="M68"/>
    <s v="Material_7"/>
    <x v="4"/>
    <s v="litre"/>
    <x v="36"/>
    <x v="32"/>
    <s v="Mumbai"/>
    <s v="W4492"/>
    <s v="M86"/>
    <d v="2023-11-04T00:00:00"/>
    <x v="39"/>
    <s v="Process Loss"/>
    <x v="2"/>
  </r>
  <r>
    <s v="D1109"/>
    <x v="9"/>
    <x v="38"/>
    <x v="140"/>
    <x v="236"/>
    <x v="7"/>
    <x v="254"/>
    <x v="13"/>
    <n v="287.27"/>
    <s v="INV2109"/>
    <s v="M67"/>
    <x v="205"/>
    <x v="292"/>
    <x v="258"/>
    <x v="251"/>
    <x v="301"/>
    <s v="U3109"/>
    <s v="M12"/>
    <x v="203"/>
    <x v="83"/>
    <x v="1"/>
    <s v="M52"/>
    <s v="Material_12"/>
    <x v="0"/>
    <s v="pcs"/>
    <x v="3"/>
    <x v="33"/>
    <s v="Hyderabad"/>
    <s v="W4109"/>
    <s v="M66"/>
    <d v="2023-09-24T00:00:00"/>
    <x v="44"/>
    <s v="Damaged"/>
    <x v="4"/>
  </r>
  <r>
    <s v="D1161"/>
    <x v="41"/>
    <x v="38"/>
    <x v="181"/>
    <x v="19"/>
    <x v="2"/>
    <x v="22"/>
    <x v="6"/>
    <n v="51.99"/>
    <s v="INV2161"/>
    <s v="M52"/>
    <x v="24"/>
    <x v="293"/>
    <x v="222"/>
    <x v="252"/>
    <x v="134"/>
    <s v="U3161"/>
    <s v="M76"/>
    <x v="107"/>
    <x v="96"/>
    <x v="4"/>
    <s v="M52"/>
    <s v="Material_9"/>
    <x v="0"/>
    <s v="kg"/>
    <x v="17"/>
    <x v="33"/>
    <s v="Pune"/>
    <s v="W4161"/>
    <s v="M92"/>
    <d v="2023-06-05T00:00:00"/>
    <x v="38"/>
    <s v="Machine Failure"/>
    <x v="1"/>
  </r>
  <r>
    <s v="D1373"/>
    <x v="15"/>
    <x v="42"/>
    <x v="231"/>
    <x v="152"/>
    <x v="10"/>
    <x v="54"/>
    <x v="12"/>
    <n v="164.14"/>
    <s v="INV2373"/>
    <s v="M31"/>
    <x v="30"/>
    <x v="262"/>
    <x v="259"/>
    <x v="253"/>
    <x v="302"/>
    <s v="U3373"/>
    <s v="M93"/>
    <x v="223"/>
    <x v="165"/>
    <x v="1"/>
    <s v="M85"/>
    <s v="Material_3"/>
    <x v="0"/>
    <s v="pcs"/>
    <x v="33"/>
    <x v="33"/>
    <s v="Bangalore"/>
    <s v="W4373"/>
    <s v="M28"/>
    <d v="2023-09-24T00:00:00"/>
    <x v="38"/>
    <s v="Rejected"/>
    <x v="0"/>
  </r>
  <r>
    <s v="D1033"/>
    <x v="16"/>
    <x v="8"/>
    <x v="232"/>
    <x v="92"/>
    <x v="16"/>
    <x v="255"/>
    <x v="8"/>
    <n v="84.68"/>
    <s v="INV2033"/>
    <s v="M57"/>
    <x v="220"/>
    <x v="270"/>
    <x v="260"/>
    <x v="254"/>
    <x v="303"/>
    <s v="U3033"/>
    <s v="M96"/>
    <x v="224"/>
    <x v="110"/>
    <x v="2"/>
    <s v="M43"/>
    <s v="Material_61"/>
    <x v="1"/>
    <s v="pcs"/>
    <x v="49"/>
    <x v="33"/>
    <s v="Bangalore"/>
    <s v="W4033"/>
    <s v="M76"/>
    <d v="2023-11-29T00:00:00"/>
    <x v="43"/>
    <s v="Expired"/>
    <x v="4"/>
  </r>
  <r>
    <s v="D1122"/>
    <x v="37"/>
    <x v="78"/>
    <x v="77"/>
    <x v="93"/>
    <x v="8"/>
    <x v="256"/>
    <x v="15"/>
    <n v="286.12"/>
    <s v="INV2122"/>
    <s v="M31"/>
    <x v="221"/>
    <x v="294"/>
    <x v="261"/>
    <x v="63"/>
    <x v="304"/>
    <s v="U3122"/>
    <s v="M67"/>
    <x v="221"/>
    <x v="119"/>
    <x v="1"/>
    <s v="M57"/>
    <s v="Material_49"/>
    <x v="1"/>
    <s v="kg"/>
    <x v="41"/>
    <x v="33"/>
    <s v="Pune"/>
    <s v="W4122"/>
    <s v="M4"/>
    <d v="2023-05-08T00:00:00"/>
    <x v="19"/>
    <s v="Machine Failure"/>
    <x v="3"/>
  </r>
  <r>
    <s v="D1321"/>
    <x v="42"/>
    <x v="95"/>
    <x v="233"/>
    <x v="237"/>
    <x v="13"/>
    <x v="19"/>
    <x v="2"/>
    <n v="123.61"/>
    <s v="INV2321"/>
    <s v="M32"/>
    <x v="170"/>
    <x v="295"/>
    <x v="262"/>
    <x v="84"/>
    <x v="305"/>
    <s v="U3321"/>
    <s v="M13"/>
    <x v="225"/>
    <x v="39"/>
    <x v="0"/>
    <s v="M26"/>
    <s v="Material_79"/>
    <x v="1"/>
    <s v="kg"/>
    <x v="22"/>
    <x v="33"/>
    <s v="Delhi"/>
    <s v="W4321"/>
    <s v="M58"/>
    <d v="2023-04-06T00:00:00"/>
    <x v="26"/>
    <s v="Machine Failure"/>
    <x v="4"/>
  </r>
  <r>
    <s v="D1360"/>
    <x v="28"/>
    <x v="52"/>
    <x v="166"/>
    <x v="238"/>
    <x v="1"/>
    <x v="257"/>
    <x v="0"/>
    <n v="349.78"/>
    <s v="INV2360"/>
    <s v="M75"/>
    <x v="34"/>
    <x v="296"/>
    <x v="29"/>
    <x v="68"/>
    <x v="306"/>
    <s v="U3360"/>
    <s v="M26"/>
    <x v="177"/>
    <x v="161"/>
    <x v="0"/>
    <s v="M32"/>
    <s v="Material_71"/>
    <x v="1"/>
    <s v="kg"/>
    <x v="12"/>
    <x v="33"/>
    <s v="Bangalore"/>
    <s v="W4360"/>
    <s v="M90"/>
    <d v="2023-01-05T00:00:00"/>
    <x v="35"/>
    <s v="Machine Failure"/>
    <x v="4"/>
  </r>
  <r>
    <s v="D1366"/>
    <x v="46"/>
    <x v="70"/>
    <x v="125"/>
    <x v="239"/>
    <x v="13"/>
    <x v="258"/>
    <x v="10"/>
    <n v="321.39999999999998"/>
    <s v="INV2366"/>
    <s v="M10"/>
    <x v="204"/>
    <x v="297"/>
    <x v="263"/>
    <x v="255"/>
    <x v="307"/>
    <s v="U3366"/>
    <s v="M23"/>
    <x v="14"/>
    <x v="2"/>
    <x v="1"/>
    <s v="M77"/>
    <s v="Material_18"/>
    <x v="2"/>
    <s v="m"/>
    <x v="35"/>
    <x v="33"/>
    <s v="Hyderabad"/>
    <s v="W4366"/>
    <s v="M69"/>
    <d v="2023-01-22T00:00:00"/>
    <x v="34"/>
    <s v="Process Loss"/>
    <x v="0"/>
  </r>
  <r>
    <s v="D1144"/>
    <x v="11"/>
    <x v="99"/>
    <x v="198"/>
    <x v="32"/>
    <x v="1"/>
    <x v="220"/>
    <x v="14"/>
    <n v="36.31"/>
    <s v="INV2144"/>
    <s v="M76"/>
    <x v="164"/>
    <x v="32"/>
    <x v="135"/>
    <x v="115"/>
    <x v="308"/>
    <s v="U3144"/>
    <s v="M79"/>
    <x v="226"/>
    <x v="32"/>
    <x v="2"/>
    <s v="M19"/>
    <s v="Material_99"/>
    <x v="3"/>
    <s v="pcs"/>
    <x v="42"/>
    <x v="33"/>
    <s v="Bangalore"/>
    <s v="W4144"/>
    <s v="M70"/>
    <d v="2023-03-30T00:00:00"/>
    <x v="40"/>
    <s v="Damaged"/>
    <x v="1"/>
  </r>
  <r>
    <s v="D1259"/>
    <x v="10"/>
    <x v="71"/>
    <x v="216"/>
    <x v="214"/>
    <x v="0"/>
    <x v="259"/>
    <x v="8"/>
    <n v="206.39"/>
    <s v="INV2259"/>
    <s v="M6"/>
    <x v="220"/>
    <x v="115"/>
    <x v="264"/>
    <x v="256"/>
    <x v="309"/>
    <s v="U3259"/>
    <s v="M34"/>
    <x v="227"/>
    <x v="138"/>
    <x v="4"/>
    <s v="M70"/>
    <s v="Material_11"/>
    <x v="3"/>
    <s v="m"/>
    <x v="25"/>
    <x v="33"/>
    <s v="Hyderabad"/>
    <s v="W4259"/>
    <s v="M12"/>
    <d v="2023-11-06T00:00:00"/>
    <x v="35"/>
    <s v="Expired"/>
    <x v="0"/>
  </r>
  <r>
    <s v="D1140"/>
    <x v="15"/>
    <x v="20"/>
    <x v="16"/>
    <x v="81"/>
    <x v="15"/>
    <x v="18"/>
    <x v="6"/>
    <n v="494.35"/>
    <s v="INV2140"/>
    <s v="M61"/>
    <x v="222"/>
    <x v="171"/>
    <x v="265"/>
    <x v="257"/>
    <x v="241"/>
    <s v="U3140"/>
    <s v="M66"/>
    <x v="228"/>
    <x v="122"/>
    <x v="0"/>
    <s v="M87"/>
    <s v="Material_55"/>
    <x v="4"/>
    <s v="litre"/>
    <x v="41"/>
    <x v="33"/>
    <s v="Mumbai"/>
    <s v="W4140"/>
    <s v="M16"/>
    <d v="2023-03-14T00:00:00"/>
    <x v="47"/>
    <s v="Rejected"/>
    <x v="2"/>
  </r>
  <r>
    <s v="D1305"/>
    <x v="4"/>
    <x v="43"/>
    <x v="17"/>
    <x v="63"/>
    <x v="12"/>
    <x v="137"/>
    <x v="14"/>
    <n v="224.7"/>
    <s v="INV2305"/>
    <s v="M38"/>
    <x v="150"/>
    <x v="298"/>
    <x v="203"/>
    <x v="258"/>
    <x v="32"/>
    <s v="U3305"/>
    <s v="M88"/>
    <x v="30"/>
    <x v="48"/>
    <x v="1"/>
    <s v="M11"/>
    <s v="Material_84"/>
    <x v="4"/>
    <s v="litre"/>
    <x v="40"/>
    <x v="33"/>
    <s v="Mumbai"/>
    <s v="W4305"/>
    <s v="M86"/>
    <d v="2023-01-04T00:00:00"/>
    <x v="46"/>
    <s v="Machine Failure"/>
    <x v="0"/>
  </r>
  <r>
    <s v="D1375"/>
    <x v="19"/>
    <x v="3"/>
    <x v="78"/>
    <x v="185"/>
    <x v="14"/>
    <x v="260"/>
    <x v="13"/>
    <n v="36.270000000000003"/>
    <s v="INV2375"/>
    <s v="M34"/>
    <x v="136"/>
    <x v="51"/>
    <x v="237"/>
    <x v="68"/>
    <x v="71"/>
    <s v="U3375"/>
    <s v="M63"/>
    <x v="229"/>
    <x v="77"/>
    <x v="2"/>
    <s v="M9"/>
    <s v="Material_11"/>
    <x v="4"/>
    <s v="litre"/>
    <x v="39"/>
    <x v="33"/>
    <s v="Chennai"/>
    <s v="W4375"/>
    <s v="M53"/>
    <d v="2023-09-06T00:00:00"/>
    <x v="38"/>
    <s v="Expired"/>
    <x v="4"/>
  </r>
  <r>
    <s v="D1394"/>
    <x v="18"/>
    <x v="12"/>
    <x v="218"/>
    <x v="240"/>
    <x v="10"/>
    <x v="177"/>
    <x v="5"/>
    <n v="234.09"/>
    <s v="INV2394"/>
    <s v="M22"/>
    <x v="46"/>
    <x v="299"/>
    <x v="266"/>
    <x v="259"/>
    <x v="4"/>
    <s v="U3394"/>
    <s v="M34"/>
    <x v="195"/>
    <x v="4"/>
    <x v="1"/>
    <s v="M35"/>
    <s v="Material_67"/>
    <x v="0"/>
    <s v="ton"/>
    <x v="43"/>
    <x v="34"/>
    <s v="Bangalore"/>
    <s v="W4394"/>
    <s v="M60"/>
    <d v="2023-02-21T00:00:00"/>
    <x v="14"/>
    <s v="Expired"/>
    <x v="3"/>
  </r>
  <r>
    <s v="D1200"/>
    <x v="9"/>
    <x v="10"/>
    <x v="234"/>
    <x v="241"/>
    <x v="11"/>
    <x v="261"/>
    <x v="14"/>
    <n v="222.99"/>
    <s v="INV2200"/>
    <s v="M86"/>
    <x v="223"/>
    <x v="300"/>
    <x v="267"/>
    <x v="42"/>
    <x v="310"/>
    <s v="U3200"/>
    <s v="M89"/>
    <x v="106"/>
    <x v="120"/>
    <x v="2"/>
    <s v="M58"/>
    <s v="Material_20"/>
    <x v="1"/>
    <s v="pcs"/>
    <x v="45"/>
    <x v="34"/>
    <s v="Hyderabad"/>
    <s v="W4200"/>
    <s v="M55"/>
    <d v="2023-11-07T00:00:00"/>
    <x v="38"/>
    <s v="Expired"/>
    <x v="1"/>
  </r>
  <r>
    <s v="D1286"/>
    <x v="7"/>
    <x v="69"/>
    <x v="78"/>
    <x v="185"/>
    <x v="14"/>
    <x v="262"/>
    <x v="3"/>
    <n v="291.87"/>
    <s v="INV2286"/>
    <s v="M87"/>
    <x v="224"/>
    <x v="301"/>
    <x v="268"/>
    <x v="260"/>
    <x v="311"/>
    <s v="U3286"/>
    <s v="M63"/>
    <x v="182"/>
    <x v="166"/>
    <x v="1"/>
    <s v="M83"/>
    <s v="Material_6"/>
    <x v="1"/>
    <s v="kg"/>
    <x v="13"/>
    <x v="34"/>
    <s v="Hyderabad"/>
    <s v="W4286"/>
    <s v="M22"/>
    <d v="2023-06-04T00:00:00"/>
    <x v="17"/>
    <s v="Rejected"/>
    <x v="1"/>
  </r>
  <r>
    <s v="D1002"/>
    <x v="45"/>
    <x v="62"/>
    <x v="120"/>
    <x v="61"/>
    <x v="16"/>
    <x v="263"/>
    <x v="15"/>
    <n v="469.21"/>
    <s v="INV2002"/>
    <s v="M12"/>
    <x v="59"/>
    <x v="302"/>
    <x v="237"/>
    <x v="155"/>
    <x v="119"/>
    <s v="U3002"/>
    <s v="M48"/>
    <x v="166"/>
    <x v="44"/>
    <x v="1"/>
    <s v="M20"/>
    <s v="Material_44"/>
    <x v="2"/>
    <s v="m"/>
    <x v="4"/>
    <x v="34"/>
    <s v="Chennai"/>
    <s v="W4002"/>
    <s v="M44"/>
    <d v="2023-09-20T00:00:00"/>
    <x v="34"/>
    <s v="Rejected"/>
    <x v="0"/>
  </r>
  <r>
    <s v="D1059"/>
    <x v="49"/>
    <x v="59"/>
    <x v="235"/>
    <x v="108"/>
    <x v="1"/>
    <x v="264"/>
    <x v="11"/>
    <n v="212.07"/>
    <s v="INV2059"/>
    <s v="M87"/>
    <x v="31"/>
    <x v="199"/>
    <x v="239"/>
    <x v="261"/>
    <x v="312"/>
    <s v="U3059"/>
    <s v="M36"/>
    <x v="102"/>
    <x v="108"/>
    <x v="0"/>
    <s v="M78"/>
    <s v="Material_46"/>
    <x v="2"/>
    <s v="pcs"/>
    <x v="39"/>
    <x v="34"/>
    <s v="Chennai"/>
    <s v="W4059"/>
    <s v="M97"/>
    <d v="2023-03-31T00:00:00"/>
    <x v="33"/>
    <s v="Process Loss"/>
    <x v="0"/>
  </r>
  <r>
    <s v="D1061"/>
    <x v="3"/>
    <x v="92"/>
    <x v="207"/>
    <x v="34"/>
    <x v="18"/>
    <x v="261"/>
    <x v="11"/>
    <n v="123.4"/>
    <s v="INV2061"/>
    <s v="M9"/>
    <x v="225"/>
    <x v="303"/>
    <x v="269"/>
    <x v="96"/>
    <x v="255"/>
    <s v="U3061"/>
    <s v="M51"/>
    <x v="230"/>
    <x v="77"/>
    <x v="4"/>
    <s v="M15"/>
    <s v="Material_79"/>
    <x v="2"/>
    <s v="m"/>
    <x v="47"/>
    <x v="34"/>
    <s v="Pune"/>
    <s v="W4061"/>
    <s v="M48"/>
    <d v="2023-12-19T00:00:00"/>
    <x v="16"/>
    <s v="Damaged"/>
    <x v="4"/>
  </r>
  <r>
    <s v="D1079"/>
    <x v="26"/>
    <x v="55"/>
    <x v="6"/>
    <x v="242"/>
    <x v="15"/>
    <x v="265"/>
    <x v="18"/>
    <n v="340.28"/>
    <s v="INV2079"/>
    <s v="M28"/>
    <x v="17"/>
    <x v="304"/>
    <x v="115"/>
    <x v="262"/>
    <x v="313"/>
    <s v="U3079"/>
    <s v="M51"/>
    <x v="143"/>
    <x v="140"/>
    <x v="4"/>
    <s v="M56"/>
    <s v="Material_76"/>
    <x v="3"/>
    <s v="m"/>
    <x v="22"/>
    <x v="34"/>
    <s v="Bangalore"/>
    <s v="W4079"/>
    <s v="M75"/>
    <d v="2023-04-30T00:00:00"/>
    <x v="1"/>
    <s v="Expired"/>
    <x v="4"/>
  </r>
  <r>
    <s v="D1012"/>
    <x v="0"/>
    <x v="46"/>
    <x v="154"/>
    <x v="243"/>
    <x v="13"/>
    <x v="86"/>
    <x v="4"/>
    <n v="390"/>
    <s v="INV2012"/>
    <s v="M51"/>
    <x v="226"/>
    <x v="305"/>
    <x v="270"/>
    <x v="263"/>
    <x v="138"/>
    <s v="U3012"/>
    <s v="M76"/>
    <x v="76"/>
    <x v="114"/>
    <x v="1"/>
    <s v="M86"/>
    <s v="Material_31"/>
    <x v="4"/>
    <s v="litre"/>
    <x v="44"/>
    <x v="34"/>
    <s v="Delhi"/>
    <s v="W4012"/>
    <s v="M80"/>
    <d v="2023-07-22T00:00:00"/>
    <x v="33"/>
    <s v="Machine Failure"/>
    <x v="2"/>
  </r>
  <r>
    <s v="D1217"/>
    <x v="1"/>
    <x v="87"/>
    <x v="29"/>
    <x v="60"/>
    <x v="8"/>
    <x v="115"/>
    <x v="15"/>
    <n v="409.58"/>
    <s v="INV2217"/>
    <s v="M34"/>
    <x v="34"/>
    <x v="306"/>
    <x v="227"/>
    <x v="264"/>
    <x v="314"/>
    <s v="U3217"/>
    <s v="M34"/>
    <x v="14"/>
    <x v="10"/>
    <x v="1"/>
    <s v="M31"/>
    <s v="Material_29"/>
    <x v="4"/>
    <s v="litre"/>
    <x v="1"/>
    <x v="34"/>
    <s v="Delhi"/>
    <s v="W4217"/>
    <s v="M85"/>
    <d v="2023-07-11T00:00:00"/>
    <x v="37"/>
    <s v="Rejected"/>
    <x v="4"/>
  </r>
  <r>
    <s v="D1263"/>
    <x v="31"/>
    <x v="36"/>
    <x v="219"/>
    <x v="236"/>
    <x v="4"/>
    <x v="266"/>
    <x v="11"/>
    <n v="276.39"/>
    <s v="INV2263"/>
    <s v="M61"/>
    <x v="11"/>
    <x v="307"/>
    <x v="79"/>
    <x v="265"/>
    <x v="167"/>
    <s v="U3263"/>
    <s v="M32"/>
    <x v="231"/>
    <x v="13"/>
    <x v="4"/>
    <s v="M29"/>
    <s v="Material_25"/>
    <x v="4"/>
    <s v="litre"/>
    <x v="20"/>
    <x v="34"/>
    <s v="Pune"/>
    <s v="W4263"/>
    <s v="M71"/>
    <d v="2023-05-11T00:00:00"/>
    <x v="0"/>
    <s v="Process Loss"/>
    <x v="0"/>
  </r>
  <r>
    <s v="D1171"/>
    <x v="26"/>
    <x v="15"/>
    <x v="236"/>
    <x v="90"/>
    <x v="7"/>
    <x v="267"/>
    <x v="4"/>
    <n v="62.21"/>
    <s v="INV2171"/>
    <s v="M11"/>
    <x v="113"/>
    <x v="147"/>
    <x v="47"/>
    <x v="266"/>
    <x v="315"/>
    <s v="U3171"/>
    <s v="M93"/>
    <x v="167"/>
    <x v="78"/>
    <x v="0"/>
    <s v="M55"/>
    <s v="Material_70"/>
    <x v="0"/>
    <s v="ton"/>
    <x v="35"/>
    <x v="35"/>
    <s v="Delhi"/>
    <s v="W4171"/>
    <s v="M52"/>
    <d v="2023-07-23T00:00:00"/>
    <x v="32"/>
    <s v="Process Loss"/>
    <x v="2"/>
  </r>
  <r>
    <s v="D1485"/>
    <x v="25"/>
    <x v="1"/>
    <x v="50"/>
    <x v="244"/>
    <x v="10"/>
    <x v="202"/>
    <x v="0"/>
    <n v="178.43"/>
    <s v="INV2485"/>
    <s v="M36"/>
    <x v="227"/>
    <x v="308"/>
    <x v="271"/>
    <x v="267"/>
    <x v="117"/>
    <s v="U3485"/>
    <s v="M51"/>
    <x v="232"/>
    <x v="167"/>
    <x v="4"/>
    <s v="M28"/>
    <s v="Material_26"/>
    <x v="0"/>
    <s v="pcs"/>
    <x v="35"/>
    <x v="35"/>
    <s v="Hyderabad"/>
    <s v="W4485"/>
    <s v="M3"/>
    <d v="2023-11-21T00:00:00"/>
    <x v="33"/>
    <s v="Rejected"/>
    <x v="1"/>
  </r>
  <r>
    <s v="D1068"/>
    <x v="40"/>
    <x v="55"/>
    <x v="11"/>
    <x v="245"/>
    <x v="9"/>
    <x v="268"/>
    <x v="3"/>
    <n v="312.08999999999997"/>
    <s v="INV2068"/>
    <s v="M57"/>
    <x v="119"/>
    <x v="309"/>
    <x v="272"/>
    <x v="268"/>
    <x v="316"/>
    <s v="U3068"/>
    <s v="M23"/>
    <x v="233"/>
    <x v="133"/>
    <x v="4"/>
    <s v="M56"/>
    <s v="Material_33"/>
    <x v="1"/>
    <s v="pcs"/>
    <x v="7"/>
    <x v="35"/>
    <s v="Chennai"/>
    <s v="W4068"/>
    <s v="M48"/>
    <d v="2023-11-08T00:00:00"/>
    <x v="38"/>
    <s v="Rejected"/>
    <x v="1"/>
  </r>
  <r>
    <s v="D1241"/>
    <x v="7"/>
    <x v="19"/>
    <x v="106"/>
    <x v="246"/>
    <x v="11"/>
    <x v="96"/>
    <x v="7"/>
    <n v="476.97"/>
    <s v="INV2241"/>
    <s v="M47"/>
    <x v="121"/>
    <x v="310"/>
    <x v="171"/>
    <x v="269"/>
    <x v="317"/>
    <s v="U3241"/>
    <s v="M71"/>
    <x v="131"/>
    <x v="13"/>
    <x v="1"/>
    <s v="M50"/>
    <s v="Material_99"/>
    <x v="1"/>
    <s v="kg"/>
    <x v="44"/>
    <x v="35"/>
    <s v="Mumbai"/>
    <s v="W4241"/>
    <s v="M78"/>
    <d v="2023-01-30T00:00:00"/>
    <x v="46"/>
    <s v="Machine Failure"/>
    <x v="2"/>
  </r>
  <r>
    <s v="D1429"/>
    <x v="7"/>
    <x v="81"/>
    <x v="138"/>
    <x v="52"/>
    <x v="7"/>
    <x v="269"/>
    <x v="16"/>
    <n v="39.090000000000003"/>
    <s v="INV2429"/>
    <s v="M34"/>
    <x v="30"/>
    <x v="311"/>
    <x v="123"/>
    <x v="269"/>
    <x v="318"/>
    <s v="U3429"/>
    <s v="M81"/>
    <x v="234"/>
    <x v="168"/>
    <x v="2"/>
    <s v="M36"/>
    <s v="Material_27"/>
    <x v="1"/>
    <s v="kg"/>
    <x v="4"/>
    <x v="35"/>
    <s v="Bangalore"/>
    <s v="W4429"/>
    <s v="M36"/>
    <d v="2023-09-06T00:00:00"/>
    <x v="30"/>
    <s v="Machine Failure"/>
    <x v="0"/>
  </r>
  <r>
    <s v="D1078"/>
    <x v="49"/>
    <x v="84"/>
    <x v="237"/>
    <x v="247"/>
    <x v="7"/>
    <x v="270"/>
    <x v="8"/>
    <n v="408.45"/>
    <s v="INV2078"/>
    <s v="M57"/>
    <x v="213"/>
    <x v="106"/>
    <x v="273"/>
    <x v="199"/>
    <x v="319"/>
    <s v="U3078"/>
    <s v="M91"/>
    <x v="235"/>
    <x v="133"/>
    <x v="2"/>
    <s v="M47"/>
    <s v="Material_87"/>
    <x v="2"/>
    <s v="kg"/>
    <x v="35"/>
    <x v="35"/>
    <s v="Pune"/>
    <s v="W4078"/>
    <s v="M82"/>
    <d v="2023-01-07T00:00:00"/>
    <x v="14"/>
    <s v="Damaged"/>
    <x v="0"/>
  </r>
  <r>
    <s v="D1275"/>
    <x v="25"/>
    <x v="39"/>
    <x v="134"/>
    <x v="248"/>
    <x v="13"/>
    <x v="271"/>
    <x v="19"/>
    <n v="491.97"/>
    <s v="INV2275"/>
    <s v="M42"/>
    <x v="228"/>
    <x v="261"/>
    <x v="40"/>
    <x v="270"/>
    <x v="320"/>
    <s v="U3275"/>
    <s v="M1"/>
    <x v="236"/>
    <x v="115"/>
    <x v="4"/>
    <s v="M60"/>
    <s v="Material_83"/>
    <x v="2"/>
    <s v="pcs"/>
    <x v="32"/>
    <x v="35"/>
    <s v="Delhi"/>
    <s v="W4275"/>
    <s v="M27"/>
    <d v="2023-07-23T00:00:00"/>
    <x v="48"/>
    <s v="Damaged"/>
    <x v="0"/>
  </r>
  <r>
    <s v="D1134"/>
    <x v="0"/>
    <x v="80"/>
    <x v="238"/>
    <x v="249"/>
    <x v="9"/>
    <x v="171"/>
    <x v="16"/>
    <n v="418.98"/>
    <s v="INV2134"/>
    <s v="M54"/>
    <x v="229"/>
    <x v="312"/>
    <x v="90"/>
    <x v="271"/>
    <x v="321"/>
    <s v="U3134"/>
    <s v="M85"/>
    <x v="30"/>
    <x v="55"/>
    <x v="4"/>
    <s v="M82"/>
    <s v="Material_85"/>
    <x v="3"/>
    <s v="litre"/>
    <x v="22"/>
    <x v="35"/>
    <s v="Delhi"/>
    <s v="W4134"/>
    <s v="M70"/>
    <d v="2023-02-03T00:00:00"/>
    <x v="20"/>
    <s v="Damaged"/>
    <x v="3"/>
  </r>
  <r>
    <s v="D1226"/>
    <x v="3"/>
    <x v="19"/>
    <x v="239"/>
    <x v="250"/>
    <x v="4"/>
    <x v="91"/>
    <x v="11"/>
    <n v="484.68"/>
    <s v="INV2226"/>
    <s v="M99"/>
    <x v="130"/>
    <x v="313"/>
    <x v="274"/>
    <x v="146"/>
    <x v="322"/>
    <s v="U3226"/>
    <s v="M53"/>
    <x v="192"/>
    <x v="3"/>
    <x v="3"/>
    <s v="M50"/>
    <s v="Material_46"/>
    <x v="3"/>
    <s v="ton"/>
    <x v="26"/>
    <x v="35"/>
    <s v="Delhi"/>
    <s v="W4226"/>
    <s v="M98"/>
    <d v="2023-03-05T00:00:00"/>
    <x v="4"/>
    <s v="Process Loss"/>
    <x v="4"/>
  </r>
  <r>
    <s v="D1019"/>
    <x v="37"/>
    <x v="6"/>
    <x v="6"/>
    <x v="38"/>
    <x v="10"/>
    <x v="272"/>
    <x v="17"/>
    <n v="58.32"/>
    <s v="INV2019"/>
    <s v="M55"/>
    <x v="175"/>
    <x v="314"/>
    <x v="275"/>
    <x v="77"/>
    <x v="323"/>
    <s v="U3019"/>
    <s v="M18"/>
    <x v="148"/>
    <x v="169"/>
    <x v="3"/>
    <s v="M49"/>
    <s v="Material_74"/>
    <x v="4"/>
    <s v="litre"/>
    <x v="6"/>
    <x v="35"/>
    <s v="Chennai"/>
    <s v="W4019"/>
    <s v="M25"/>
    <d v="2023-06-15T00:00:00"/>
    <x v="15"/>
    <s v="Expired"/>
    <x v="0"/>
  </r>
  <r>
    <s v="D1123"/>
    <x v="33"/>
    <x v="20"/>
    <x v="56"/>
    <x v="55"/>
    <x v="2"/>
    <x v="72"/>
    <x v="3"/>
    <n v="26.12"/>
    <s v="INV2123"/>
    <s v="M64"/>
    <x v="153"/>
    <x v="315"/>
    <x v="34"/>
    <x v="67"/>
    <x v="324"/>
    <s v="U3123"/>
    <s v="M37"/>
    <x v="237"/>
    <x v="34"/>
    <x v="0"/>
    <s v="M87"/>
    <s v="Material_85"/>
    <x v="4"/>
    <s v="litre"/>
    <x v="22"/>
    <x v="35"/>
    <s v="Chennai"/>
    <s v="W4123"/>
    <s v="M23"/>
    <d v="2023-12-18T00:00:00"/>
    <x v="30"/>
    <s v="Rejected"/>
    <x v="2"/>
  </r>
  <r>
    <s v="D1403"/>
    <x v="10"/>
    <x v="12"/>
    <x v="240"/>
    <x v="151"/>
    <x v="1"/>
    <x v="273"/>
    <x v="16"/>
    <n v="413.08"/>
    <s v="INV2403"/>
    <s v="M27"/>
    <x v="183"/>
    <x v="316"/>
    <x v="55"/>
    <x v="56"/>
    <x v="325"/>
    <s v="U3403"/>
    <s v="M16"/>
    <x v="212"/>
    <x v="35"/>
    <x v="1"/>
    <s v="M35"/>
    <s v="Material_24"/>
    <x v="4"/>
    <s v="litre"/>
    <x v="30"/>
    <x v="35"/>
    <s v="Chennai"/>
    <s v="W4403"/>
    <s v="M44"/>
    <d v="2023-09-29T00:00:00"/>
    <x v="22"/>
    <s v="Machine Failure"/>
    <x v="3"/>
  </r>
  <r>
    <s v="D1300"/>
    <x v="22"/>
    <x v="6"/>
    <x v="56"/>
    <x v="126"/>
    <x v="16"/>
    <x v="274"/>
    <x v="9"/>
    <n v="162.83000000000001"/>
    <s v="INV2300"/>
    <s v="M71"/>
    <x v="230"/>
    <x v="303"/>
    <x v="276"/>
    <x v="272"/>
    <x v="326"/>
    <s v="U3300"/>
    <s v="M70"/>
    <x v="238"/>
    <x v="62"/>
    <x v="3"/>
    <s v="M49"/>
    <s v="Material_10"/>
    <x v="0"/>
    <s v="ton"/>
    <x v="46"/>
    <x v="36"/>
    <s v="Chennai"/>
    <s v="W4300"/>
    <s v="M17"/>
    <d v="2023-05-18T00:00:00"/>
    <x v="16"/>
    <s v="Expired"/>
    <x v="3"/>
  </r>
  <r>
    <s v="D1479"/>
    <x v="17"/>
    <x v="33"/>
    <x v="188"/>
    <x v="237"/>
    <x v="6"/>
    <x v="55"/>
    <x v="12"/>
    <n v="141.58000000000001"/>
    <s v="INV2479"/>
    <s v="M88"/>
    <x v="231"/>
    <x v="121"/>
    <x v="277"/>
    <x v="246"/>
    <x v="327"/>
    <s v="U3479"/>
    <s v="M9"/>
    <x v="239"/>
    <x v="64"/>
    <x v="0"/>
    <s v="M96"/>
    <s v="Material_42"/>
    <x v="0"/>
    <s v="ton"/>
    <x v="18"/>
    <x v="36"/>
    <s v="Delhi"/>
    <s v="W4479"/>
    <s v="M26"/>
    <d v="2023-09-01T00:00:00"/>
    <x v="32"/>
    <s v="Expired"/>
    <x v="0"/>
  </r>
  <r>
    <s v="D1491"/>
    <x v="37"/>
    <x v="32"/>
    <x v="43"/>
    <x v="251"/>
    <x v="10"/>
    <x v="275"/>
    <x v="12"/>
    <n v="70.88"/>
    <s v="INV2491"/>
    <s v="M80"/>
    <x v="174"/>
    <x v="317"/>
    <x v="238"/>
    <x v="191"/>
    <x v="328"/>
    <s v="U3491"/>
    <s v="M80"/>
    <x v="221"/>
    <x v="170"/>
    <x v="3"/>
    <s v="M98"/>
    <s v="Material_63"/>
    <x v="0"/>
    <s v="ton"/>
    <x v="42"/>
    <x v="36"/>
    <s v="Delhi"/>
    <s v="W4491"/>
    <s v="M88"/>
    <d v="2023-10-22T00:00:00"/>
    <x v="28"/>
    <s v="Damaged"/>
    <x v="2"/>
  </r>
  <r>
    <s v="D1199"/>
    <x v="0"/>
    <x v="49"/>
    <x v="241"/>
    <x v="250"/>
    <x v="10"/>
    <x v="276"/>
    <x v="10"/>
    <n v="41"/>
    <s v="INV2199"/>
    <s v="M40"/>
    <x v="198"/>
    <x v="318"/>
    <x v="278"/>
    <x v="115"/>
    <x v="329"/>
    <s v="U3199"/>
    <s v="M33"/>
    <x v="77"/>
    <x v="156"/>
    <x v="4"/>
    <s v="M61"/>
    <s v="Material_35"/>
    <x v="3"/>
    <s v="kg"/>
    <x v="21"/>
    <x v="36"/>
    <s v="Delhi"/>
    <s v="W4199"/>
    <s v="M25"/>
    <d v="2023-10-15T00:00:00"/>
    <x v="7"/>
    <s v="Rejected"/>
    <x v="3"/>
  </r>
  <r>
    <s v="D1172"/>
    <x v="9"/>
    <x v="36"/>
    <x v="242"/>
    <x v="252"/>
    <x v="7"/>
    <x v="77"/>
    <x v="2"/>
    <n v="12.55"/>
    <s v="INV2172"/>
    <s v="M66"/>
    <x v="232"/>
    <x v="319"/>
    <x v="279"/>
    <x v="101"/>
    <x v="330"/>
    <s v="U3172"/>
    <s v="M72"/>
    <x v="66"/>
    <x v="124"/>
    <x v="3"/>
    <s v="M29"/>
    <s v="Material_99"/>
    <x v="4"/>
    <s v="litre"/>
    <x v="36"/>
    <x v="36"/>
    <s v="Pune"/>
    <s v="W4172"/>
    <s v="M75"/>
    <d v="2023-07-13T00:00:00"/>
    <x v="31"/>
    <s v="Expired"/>
    <x v="1"/>
  </r>
  <r>
    <s v="D1420"/>
    <x v="34"/>
    <x v="67"/>
    <x v="243"/>
    <x v="240"/>
    <x v="16"/>
    <x v="111"/>
    <x v="14"/>
    <n v="407.24"/>
    <s v="INV2420"/>
    <s v="M12"/>
    <x v="233"/>
    <x v="320"/>
    <x v="280"/>
    <x v="244"/>
    <x v="146"/>
    <s v="U3420"/>
    <s v="M63"/>
    <x v="240"/>
    <x v="17"/>
    <x v="0"/>
    <s v="M24"/>
    <s v="Material_47"/>
    <x v="4"/>
    <s v="litre"/>
    <x v="15"/>
    <x v="36"/>
    <s v="Delhi"/>
    <s v="W4420"/>
    <s v="M9"/>
    <d v="2023-01-09T00:00:00"/>
    <x v="25"/>
    <s v="Damaged"/>
    <x v="1"/>
  </r>
  <r>
    <s v="D1252"/>
    <x v="45"/>
    <x v="23"/>
    <x v="172"/>
    <x v="144"/>
    <x v="6"/>
    <x v="277"/>
    <x v="10"/>
    <n v="128.59"/>
    <s v="INV2252"/>
    <s v="M87"/>
    <x v="234"/>
    <x v="321"/>
    <x v="198"/>
    <x v="273"/>
    <x v="153"/>
    <s v="U3252"/>
    <s v="M25"/>
    <x v="241"/>
    <x v="171"/>
    <x v="4"/>
    <s v="M39"/>
    <s v="Material_90"/>
    <x v="0"/>
    <s v="ton"/>
    <x v="11"/>
    <x v="37"/>
    <s v="Hyderabad"/>
    <s v="W4252"/>
    <s v="M61"/>
    <d v="2023-12-13T00:00:00"/>
    <x v="38"/>
    <s v="Process Loss"/>
    <x v="2"/>
  </r>
  <r>
    <s v="D1287"/>
    <x v="2"/>
    <x v="15"/>
    <x v="120"/>
    <x v="253"/>
    <x v="11"/>
    <x v="214"/>
    <x v="6"/>
    <n v="228.43"/>
    <s v="INV2287"/>
    <s v="M7"/>
    <x v="235"/>
    <x v="322"/>
    <x v="281"/>
    <x v="25"/>
    <x v="331"/>
    <s v="U3287"/>
    <s v="M24"/>
    <x v="75"/>
    <x v="44"/>
    <x v="1"/>
    <s v="M55"/>
    <s v="Material_52"/>
    <x v="0"/>
    <s v="kg"/>
    <x v="27"/>
    <x v="37"/>
    <s v="Mumbai"/>
    <s v="W4287"/>
    <s v="M42"/>
    <d v="2023-09-14T00:00:00"/>
    <x v="7"/>
    <s v="Machine Failure"/>
    <x v="4"/>
  </r>
  <r>
    <s v="D1374"/>
    <x v="35"/>
    <x v="73"/>
    <x v="46"/>
    <x v="86"/>
    <x v="11"/>
    <x v="278"/>
    <x v="2"/>
    <n v="230.99"/>
    <s v="INV2374"/>
    <s v="M38"/>
    <x v="236"/>
    <x v="323"/>
    <x v="270"/>
    <x v="44"/>
    <x v="260"/>
    <s v="U3374"/>
    <s v="M41"/>
    <x v="172"/>
    <x v="97"/>
    <x v="2"/>
    <s v="M48"/>
    <s v="Material_63"/>
    <x v="0"/>
    <s v="ton"/>
    <x v="13"/>
    <x v="37"/>
    <s v="Chennai"/>
    <s v="W4374"/>
    <s v="M64"/>
    <d v="2023-05-17T00:00:00"/>
    <x v="46"/>
    <s v="Process Loss"/>
    <x v="0"/>
  </r>
  <r>
    <s v="D1222"/>
    <x v="25"/>
    <x v="43"/>
    <x v="244"/>
    <x v="186"/>
    <x v="10"/>
    <x v="279"/>
    <x v="6"/>
    <n v="474.17"/>
    <s v="INV2222"/>
    <s v="M100"/>
    <x v="169"/>
    <x v="24"/>
    <x v="282"/>
    <x v="232"/>
    <x v="332"/>
    <s v="U3222"/>
    <s v="M87"/>
    <x v="73"/>
    <x v="172"/>
    <x v="2"/>
    <s v="M11"/>
    <s v="Material_62"/>
    <x v="1"/>
    <s v="pcs"/>
    <x v="33"/>
    <x v="37"/>
    <s v="Mumbai"/>
    <s v="W4222"/>
    <s v="M55"/>
    <d v="2023-10-29T00:00:00"/>
    <x v="20"/>
    <s v="Damaged"/>
    <x v="3"/>
  </r>
  <r>
    <s v="D1400"/>
    <x v="21"/>
    <x v="55"/>
    <x v="245"/>
    <x v="97"/>
    <x v="11"/>
    <x v="280"/>
    <x v="8"/>
    <n v="389.81"/>
    <s v="INV2400"/>
    <s v="M69"/>
    <x v="109"/>
    <x v="255"/>
    <x v="166"/>
    <x v="274"/>
    <x v="17"/>
    <s v="U3400"/>
    <s v="M45"/>
    <x v="242"/>
    <x v="101"/>
    <x v="3"/>
    <s v="M56"/>
    <s v="Material_89"/>
    <x v="1"/>
    <s v="pcs"/>
    <x v="33"/>
    <x v="37"/>
    <s v="Bangalore"/>
    <s v="W4400"/>
    <s v="M96"/>
    <d v="2023-01-14T00:00:00"/>
    <x v="36"/>
    <s v="Rejected"/>
    <x v="4"/>
  </r>
  <r>
    <s v="D1053"/>
    <x v="18"/>
    <x v="70"/>
    <x v="246"/>
    <x v="37"/>
    <x v="0"/>
    <x v="228"/>
    <x v="3"/>
    <n v="38.78"/>
    <s v="INV2053"/>
    <s v="M18"/>
    <x v="237"/>
    <x v="324"/>
    <x v="283"/>
    <x v="275"/>
    <x v="292"/>
    <s v="U3053"/>
    <s v="M34"/>
    <x v="70"/>
    <x v="25"/>
    <x v="1"/>
    <s v="M77"/>
    <s v="Material_68"/>
    <x v="2"/>
    <s v="pcs"/>
    <x v="21"/>
    <x v="37"/>
    <s v="Hyderabad"/>
    <s v="W4053"/>
    <s v="M9"/>
    <d v="2023-12-23T00:00:00"/>
    <x v="28"/>
    <s v="Process Loss"/>
    <x v="1"/>
  </r>
  <r>
    <s v="D1196"/>
    <x v="29"/>
    <x v="10"/>
    <x v="45"/>
    <x v="163"/>
    <x v="13"/>
    <x v="59"/>
    <x v="10"/>
    <n v="78.03"/>
    <s v="INV2196"/>
    <s v="M79"/>
    <x v="135"/>
    <x v="325"/>
    <x v="255"/>
    <x v="104"/>
    <x v="333"/>
    <s v="U3196"/>
    <s v="M33"/>
    <x v="243"/>
    <x v="81"/>
    <x v="4"/>
    <s v="M58"/>
    <s v="Material_5"/>
    <x v="2"/>
    <s v="kg"/>
    <x v="20"/>
    <x v="37"/>
    <s v="Bangalore"/>
    <s v="W4196"/>
    <s v="M44"/>
    <d v="2023-08-21T00:00:00"/>
    <x v="27"/>
    <s v="Process Loss"/>
    <x v="4"/>
  </r>
  <r>
    <s v="D1239"/>
    <x v="47"/>
    <x v="98"/>
    <x v="113"/>
    <x v="254"/>
    <x v="16"/>
    <x v="136"/>
    <x v="11"/>
    <n v="344.04"/>
    <s v="INV2239"/>
    <s v="M59"/>
    <x v="238"/>
    <x v="30"/>
    <x v="284"/>
    <x v="276"/>
    <x v="334"/>
    <s v="U3239"/>
    <s v="M44"/>
    <x v="244"/>
    <x v="173"/>
    <x v="1"/>
    <s v="M27"/>
    <s v="Material_59"/>
    <x v="2"/>
    <s v="m"/>
    <x v="19"/>
    <x v="37"/>
    <s v="Bangalore"/>
    <s v="W4239"/>
    <s v="M73"/>
    <d v="2023-07-08T00:00:00"/>
    <x v="8"/>
    <s v="Damaged"/>
    <x v="1"/>
  </r>
  <r>
    <s v="D1376"/>
    <x v="13"/>
    <x v="74"/>
    <x v="117"/>
    <x v="137"/>
    <x v="8"/>
    <x v="165"/>
    <x v="10"/>
    <n v="185.93"/>
    <s v="INV2376"/>
    <s v="M41"/>
    <x v="239"/>
    <x v="326"/>
    <x v="61"/>
    <x v="277"/>
    <x v="335"/>
    <s v="U3376"/>
    <s v="M39"/>
    <x v="98"/>
    <x v="15"/>
    <x v="3"/>
    <s v="M65"/>
    <s v="Material_1"/>
    <x v="2"/>
    <s v="m"/>
    <x v="17"/>
    <x v="37"/>
    <s v="Pune"/>
    <s v="W4376"/>
    <s v="M98"/>
    <d v="2023-08-31T00:00:00"/>
    <x v="28"/>
    <s v="Rejected"/>
    <x v="3"/>
  </r>
  <r>
    <s v="D1385"/>
    <x v="19"/>
    <x v="80"/>
    <x v="238"/>
    <x v="255"/>
    <x v="14"/>
    <x v="215"/>
    <x v="19"/>
    <n v="421.55"/>
    <s v="INV2385"/>
    <s v="M10"/>
    <x v="240"/>
    <x v="327"/>
    <x v="285"/>
    <x v="172"/>
    <x v="336"/>
    <s v="U3385"/>
    <s v="M8"/>
    <x v="245"/>
    <x v="174"/>
    <x v="0"/>
    <s v="M82"/>
    <s v="Material_89"/>
    <x v="2"/>
    <s v="m"/>
    <x v="0"/>
    <x v="37"/>
    <s v="Mumbai"/>
    <s v="W4385"/>
    <s v="M100"/>
    <d v="2023-05-03T00:00:00"/>
    <x v="43"/>
    <s v="Rejected"/>
    <x v="1"/>
  </r>
  <r>
    <s v="D1445"/>
    <x v="40"/>
    <x v="96"/>
    <x v="217"/>
    <x v="256"/>
    <x v="11"/>
    <x v="168"/>
    <x v="2"/>
    <n v="434.85"/>
    <s v="INV2445"/>
    <s v="M100"/>
    <x v="241"/>
    <x v="328"/>
    <x v="286"/>
    <x v="82"/>
    <x v="337"/>
    <s v="U3445"/>
    <s v="M41"/>
    <x v="246"/>
    <x v="115"/>
    <x v="0"/>
    <s v="M92"/>
    <s v="Material_37"/>
    <x v="3"/>
    <s v="kg"/>
    <x v="1"/>
    <x v="37"/>
    <s v="Mumbai"/>
    <s v="W4445"/>
    <s v="M2"/>
    <d v="2023-09-24T00:00:00"/>
    <x v="36"/>
    <s v="Machine Failure"/>
    <x v="4"/>
  </r>
  <r>
    <s v="D1270"/>
    <x v="26"/>
    <x v="46"/>
    <x v="244"/>
    <x v="257"/>
    <x v="14"/>
    <x v="281"/>
    <x v="4"/>
    <n v="386.79"/>
    <s v="INV2270"/>
    <s v="M92"/>
    <x v="19"/>
    <x v="329"/>
    <x v="287"/>
    <x v="174"/>
    <x v="338"/>
    <s v="U3270"/>
    <s v="M11"/>
    <x v="71"/>
    <x v="46"/>
    <x v="1"/>
    <s v="M86"/>
    <s v="Material_31"/>
    <x v="4"/>
    <s v="litre"/>
    <x v="15"/>
    <x v="37"/>
    <s v="Chennai"/>
    <s v="W4270"/>
    <s v="M24"/>
    <d v="2023-03-01T00:00:00"/>
    <x v="26"/>
    <s v="Damaged"/>
    <x v="2"/>
  </r>
  <r>
    <s v="D1162"/>
    <x v="18"/>
    <x v="52"/>
    <x v="58"/>
    <x v="258"/>
    <x v="10"/>
    <x v="23"/>
    <x v="12"/>
    <n v="313.12"/>
    <s v="INV2162"/>
    <s v="M11"/>
    <x v="242"/>
    <x v="18"/>
    <x v="288"/>
    <x v="208"/>
    <x v="339"/>
    <s v="U3162"/>
    <s v="M26"/>
    <x v="247"/>
    <x v="109"/>
    <x v="0"/>
    <s v="M32"/>
    <s v="Material_63"/>
    <x v="0"/>
    <s v="ton"/>
    <x v="43"/>
    <x v="38"/>
    <s v="Bangalore"/>
    <s v="W4162"/>
    <s v="M95"/>
    <d v="2023-05-27T00:00:00"/>
    <x v="39"/>
    <s v="Expired"/>
    <x v="3"/>
  </r>
  <r>
    <s v="D1245"/>
    <x v="41"/>
    <x v="14"/>
    <x v="201"/>
    <x v="85"/>
    <x v="19"/>
    <x v="282"/>
    <x v="19"/>
    <n v="152.75"/>
    <s v="INV2245"/>
    <s v="M22"/>
    <x v="243"/>
    <x v="330"/>
    <x v="30"/>
    <x v="160"/>
    <x v="340"/>
    <s v="U3245"/>
    <s v="M46"/>
    <x v="248"/>
    <x v="60"/>
    <x v="2"/>
    <s v="M3"/>
    <s v="Material_23"/>
    <x v="0"/>
    <s v="kg"/>
    <x v="44"/>
    <x v="38"/>
    <s v="Hyderabad"/>
    <s v="W4245"/>
    <s v="M49"/>
    <d v="2023-05-07T00:00:00"/>
    <x v="3"/>
    <s v="Expired"/>
    <x v="1"/>
  </r>
  <r>
    <s v="D1489"/>
    <x v="17"/>
    <x v="11"/>
    <x v="192"/>
    <x v="241"/>
    <x v="14"/>
    <x v="47"/>
    <x v="16"/>
    <n v="394.11"/>
    <s v="INV2489"/>
    <s v="M5"/>
    <x v="122"/>
    <x v="331"/>
    <x v="289"/>
    <x v="229"/>
    <x v="287"/>
    <s v="U3489"/>
    <s v="M14"/>
    <x v="249"/>
    <x v="6"/>
    <x v="3"/>
    <s v="M93"/>
    <s v="Material_61"/>
    <x v="0"/>
    <s v="kg"/>
    <x v="22"/>
    <x v="38"/>
    <s v="Delhi"/>
    <s v="W4489"/>
    <s v="M44"/>
    <d v="2023-06-20T00:00:00"/>
    <x v="7"/>
    <s v="Process Loss"/>
    <x v="2"/>
  </r>
  <r>
    <s v="D1006"/>
    <x v="31"/>
    <x v="35"/>
    <x v="15"/>
    <x v="259"/>
    <x v="7"/>
    <x v="282"/>
    <x v="6"/>
    <n v="244.67"/>
    <s v="INV2006"/>
    <s v="M11"/>
    <x v="168"/>
    <x v="332"/>
    <x v="238"/>
    <x v="278"/>
    <x v="319"/>
    <s v="U3006"/>
    <s v="M55"/>
    <x v="250"/>
    <x v="175"/>
    <x v="1"/>
    <s v="M53"/>
    <s v="Material_20"/>
    <x v="1"/>
    <s v="pcs"/>
    <x v="6"/>
    <x v="38"/>
    <s v="Pune"/>
    <s v="W4006"/>
    <s v="M31"/>
    <d v="2023-10-15T00:00:00"/>
    <x v="38"/>
    <s v="Damaged"/>
    <x v="1"/>
  </r>
  <r>
    <s v="D1464"/>
    <x v="36"/>
    <x v="33"/>
    <x v="247"/>
    <x v="12"/>
    <x v="7"/>
    <x v="283"/>
    <x v="13"/>
    <n v="190.84"/>
    <s v="INV2464"/>
    <s v="M17"/>
    <x v="244"/>
    <x v="333"/>
    <x v="242"/>
    <x v="279"/>
    <x v="255"/>
    <s v="U3464"/>
    <s v="M3"/>
    <x v="251"/>
    <x v="91"/>
    <x v="4"/>
    <s v="M96"/>
    <s v="Material_10"/>
    <x v="1"/>
    <s v="kg"/>
    <x v="35"/>
    <x v="38"/>
    <s v="Mumbai"/>
    <s v="W4464"/>
    <s v="M85"/>
    <d v="2023-04-19T00:00:00"/>
    <x v="44"/>
    <s v="Expired"/>
    <x v="4"/>
  </r>
  <r>
    <s v="D1469"/>
    <x v="3"/>
    <x v="7"/>
    <x v="248"/>
    <x v="260"/>
    <x v="10"/>
    <x v="160"/>
    <x v="18"/>
    <n v="369.03"/>
    <s v="INV2469"/>
    <s v="M60"/>
    <x v="45"/>
    <x v="334"/>
    <x v="165"/>
    <x v="129"/>
    <x v="341"/>
    <s v="U3469"/>
    <s v="M33"/>
    <x v="252"/>
    <x v="176"/>
    <x v="3"/>
    <s v="M59"/>
    <s v="Material_75"/>
    <x v="1"/>
    <s v="kg"/>
    <x v="18"/>
    <x v="38"/>
    <s v="Mumbai"/>
    <s v="W4469"/>
    <s v="M89"/>
    <d v="2023-02-24T00:00:00"/>
    <x v="29"/>
    <s v="Process Loss"/>
    <x v="1"/>
  </r>
  <r>
    <s v="D1484"/>
    <x v="2"/>
    <x v="29"/>
    <x v="249"/>
    <x v="102"/>
    <x v="13"/>
    <x v="171"/>
    <x v="14"/>
    <n v="247.82"/>
    <s v="INV2484"/>
    <s v="M24"/>
    <x v="245"/>
    <x v="335"/>
    <x v="52"/>
    <x v="253"/>
    <x v="76"/>
    <s v="U3484"/>
    <s v="M99"/>
    <x v="4"/>
    <x v="113"/>
    <x v="4"/>
    <s v="M25"/>
    <s v="Material_53"/>
    <x v="1"/>
    <s v="kg"/>
    <x v="49"/>
    <x v="38"/>
    <s v="Chennai"/>
    <s v="W4484"/>
    <s v="M12"/>
    <d v="2023-10-01T00:00:00"/>
    <x v="29"/>
    <s v="Expired"/>
    <x v="0"/>
  </r>
  <r>
    <s v="D1058"/>
    <x v="35"/>
    <x v="55"/>
    <x v="5"/>
    <x v="179"/>
    <x v="4"/>
    <x v="284"/>
    <x v="13"/>
    <n v="384.53"/>
    <s v="INV2058"/>
    <s v="M83"/>
    <x v="25"/>
    <x v="279"/>
    <x v="35"/>
    <x v="280"/>
    <x v="342"/>
    <s v="U3058"/>
    <s v="M79"/>
    <x v="124"/>
    <x v="80"/>
    <x v="2"/>
    <s v="M56"/>
    <s v="Material_82"/>
    <x v="2"/>
    <s v="kg"/>
    <x v="47"/>
    <x v="38"/>
    <s v="Delhi"/>
    <s v="W4058"/>
    <s v="M83"/>
    <d v="2023-06-20T00:00:00"/>
    <x v="9"/>
    <s v="Process Loss"/>
    <x v="2"/>
  </r>
  <r>
    <s v="D1246"/>
    <x v="24"/>
    <x v="32"/>
    <x v="243"/>
    <x v="91"/>
    <x v="8"/>
    <x v="285"/>
    <x v="11"/>
    <n v="349.49"/>
    <s v="INV2246"/>
    <s v="M48"/>
    <x v="123"/>
    <x v="146"/>
    <x v="7"/>
    <x v="281"/>
    <x v="343"/>
    <s v="U3246"/>
    <s v="M28"/>
    <x v="201"/>
    <x v="138"/>
    <x v="3"/>
    <s v="M98"/>
    <s v="Material_71"/>
    <x v="2"/>
    <s v="kg"/>
    <x v="16"/>
    <x v="38"/>
    <s v="Mumbai"/>
    <s v="W4246"/>
    <s v="M27"/>
    <d v="2023-05-05T00:00:00"/>
    <x v="44"/>
    <s v="Expired"/>
    <x v="0"/>
  </r>
  <r>
    <s v="D1440"/>
    <x v="32"/>
    <x v="32"/>
    <x v="31"/>
    <x v="241"/>
    <x v="8"/>
    <x v="286"/>
    <x v="2"/>
    <n v="56.66"/>
    <s v="INV2440"/>
    <s v="M14"/>
    <x v="29"/>
    <x v="336"/>
    <x v="290"/>
    <x v="144"/>
    <x v="85"/>
    <s v="U3440"/>
    <s v="M11"/>
    <x v="196"/>
    <x v="177"/>
    <x v="0"/>
    <s v="M98"/>
    <s v="Material_86"/>
    <x v="3"/>
    <s v="m"/>
    <x v="23"/>
    <x v="38"/>
    <s v="Mumbai"/>
    <s v="W4440"/>
    <s v="M51"/>
    <d v="2023-05-31T00:00:00"/>
    <x v="14"/>
    <s v="Machine Failure"/>
    <x v="0"/>
  </r>
  <r>
    <s v="D1379"/>
    <x v="17"/>
    <x v="97"/>
    <x v="172"/>
    <x v="261"/>
    <x v="15"/>
    <x v="104"/>
    <x v="20"/>
    <n v="409.46"/>
    <s v="INV2379"/>
    <s v="M95"/>
    <x v="126"/>
    <x v="337"/>
    <x v="291"/>
    <x v="88"/>
    <x v="344"/>
    <s v="U3379"/>
    <s v="M73"/>
    <x v="253"/>
    <x v="151"/>
    <x v="1"/>
    <s v="M2"/>
    <s v="Material_12"/>
    <x v="4"/>
    <s v="litre"/>
    <x v="8"/>
    <x v="38"/>
    <s v="Bangalore"/>
    <s v="W4379"/>
    <s v="M48"/>
    <d v="2023-08-08T00:00:00"/>
    <x v="3"/>
    <s v="Expired"/>
    <x v="4"/>
  </r>
  <r>
    <s v="D1038"/>
    <x v="23"/>
    <x v="91"/>
    <x v="250"/>
    <x v="262"/>
    <x v="12"/>
    <x v="287"/>
    <x v="11"/>
    <n v="330.76"/>
    <s v="INV2038"/>
    <s v="M16"/>
    <x v="87"/>
    <x v="36"/>
    <x v="292"/>
    <x v="227"/>
    <x v="345"/>
    <s v="U3038"/>
    <s v="M67"/>
    <x v="175"/>
    <x v="133"/>
    <x v="1"/>
    <s v="M45"/>
    <s v="Material_49"/>
    <x v="0"/>
    <s v="ton"/>
    <x v="37"/>
    <x v="39"/>
    <s v="Mumbai"/>
    <s v="W4038"/>
    <s v="M42"/>
    <d v="2023-04-22T00:00:00"/>
    <x v="44"/>
    <s v="Rejected"/>
    <x v="4"/>
  </r>
  <r>
    <s v="D1234"/>
    <x v="6"/>
    <x v="8"/>
    <x v="251"/>
    <x v="229"/>
    <x v="15"/>
    <x v="288"/>
    <x v="3"/>
    <n v="202.54"/>
    <s v="INV2234"/>
    <s v="M92"/>
    <x v="246"/>
    <x v="240"/>
    <x v="82"/>
    <x v="159"/>
    <x v="29"/>
    <s v="U3234"/>
    <s v="M37"/>
    <x v="113"/>
    <x v="157"/>
    <x v="3"/>
    <s v="M43"/>
    <s v="Material_12"/>
    <x v="0"/>
    <s v="pcs"/>
    <x v="13"/>
    <x v="39"/>
    <s v="Hyderabad"/>
    <s v="W4234"/>
    <s v="M73"/>
    <d v="2023-09-18T00:00:00"/>
    <x v="46"/>
    <s v="Process Loss"/>
    <x v="1"/>
  </r>
  <r>
    <s v="D1288"/>
    <x v="20"/>
    <x v="34"/>
    <x v="97"/>
    <x v="98"/>
    <x v="1"/>
    <x v="75"/>
    <x v="8"/>
    <n v="201.66"/>
    <s v="INV2288"/>
    <s v="M23"/>
    <x v="175"/>
    <x v="326"/>
    <x v="293"/>
    <x v="104"/>
    <x v="24"/>
    <s v="U3288"/>
    <s v="M98"/>
    <x v="254"/>
    <x v="31"/>
    <x v="0"/>
    <s v="M18"/>
    <s v="Material_16"/>
    <x v="0"/>
    <s v="ton"/>
    <x v="23"/>
    <x v="39"/>
    <s v="Mumbai"/>
    <s v="W4288"/>
    <s v="M53"/>
    <d v="2023-09-30T00:00:00"/>
    <x v="32"/>
    <s v="Machine Failure"/>
    <x v="1"/>
  </r>
  <r>
    <s v="D1377"/>
    <x v="16"/>
    <x v="69"/>
    <x v="65"/>
    <x v="263"/>
    <x v="1"/>
    <x v="191"/>
    <x v="9"/>
    <n v="14.7"/>
    <s v="INV2377"/>
    <s v="M51"/>
    <x v="247"/>
    <x v="273"/>
    <x v="294"/>
    <x v="282"/>
    <x v="80"/>
    <s v="U3377"/>
    <s v="M33"/>
    <x v="255"/>
    <x v="26"/>
    <x v="1"/>
    <s v="M83"/>
    <s v="Material_1"/>
    <x v="0"/>
    <s v="kg"/>
    <x v="40"/>
    <x v="39"/>
    <s v="Pune"/>
    <s v="W4377"/>
    <s v="M71"/>
    <d v="2023-06-22T00:00:00"/>
    <x v="0"/>
    <s v="Damaged"/>
    <x v="0"/>
  </r>
  <r>
    <s v="D1386"/>
    <x v="41"/>
    <x v="7"/>
    <x v="136"/>
    <x v="264"/>
    <x v="11"/>
    <x v="46"/>
    <x v="19"/>
    <n v="249.46"/>
    <s v="INV2386"/>
    <s v="M26"/>
    <x v="70"/>
    <x v="338"/>
    <x v="295"/>
    <x v="180"/>
    <x v="346"/>
    <s v="U3386"/>
    <s v="M28"/>
    <x v="117"/>
    <x v="178"/>
    <x v="0"/>
    <s v="M59"/>
    <s v="Material_99"/>
    <x v="0"/>
    <s v="ton"/>
    <x v="9"/>
    <x v="39"/>
    <s v="Delhi"/>
    <s v="W4386"/>
    <s v="M42"/>
    <d v="2023-07-04T00:00:00"/>
    <x v="13"/>
    <s v="Expired"/>
    <x v="4"/>
  </r>
  <r>
    <s v="D1008"/>
    <x v="44"/>
    <x v="86"/>
    <x v="252"/>
    <x v="112"/>
    <x v="17"/>
    <x v="220"/>
    <x v="19"/>
    <n v="306.16000000000003"/>
    <s v="INV2008"/>
    <s v="M86"/>
    <x v="17"/>
    <x v="307"/>
    <x v="296"/>
    <x v="283"/>
    <x v="347"/>
    <s v="U3008"/>
    <s v="M62"/>
    <x v="212"/>
    <x v="160"/>
    <x v="0"/>
    <s v="M23"/>
    <s v="Material_97"/>
    <x v="1"/>
    <s v="kg"/>
    <x v="2"/>
    <x v="39"/>
    <s v="Delhi"/>
    <s v="W4008"/>
    <s v="M48"/>
    <d v="2023-04-08T00:00:00"/>
    <x v="29"/>
    <s v="Machine Failure"/>
    <x v="0"/>
  </r>
  <r>
    <s v="D1025"/>
    <x v="4"/>
    <x v="91"/>
    <x v="225"/>
    <x v="265"/>
    <x v="13"/>
    <x v="289"/>
    <x v="12"/>
    <n v="212.83"/>
    <s v="INV2025"/>
    <s v="M28"/>
    <x v="248"/>
    <x v="19"/>
    <x v="173"/>
    <x v="253"/>
    <x v="288"/>
    <s v="U3025"/>
    <s v="M37"/>
    <x v="252"/>
    <x v="164"/>
    <x v="1"/>
    <s v="M45"/>
    <s v="Material_97"/>
    <x v="1"/>
    <s v="pcs"/>
    <x v="35"/>
    <x v="39"/>
    <s v="Mumbai"/>
    <s v="W4025"/>
    <s v="M41"/>
    <d v="2023-01-07T00:00:00"/>
    <x v="4"/>
    <s v="Damaged"/>
    <x v="3"/>
  </r>
  <r>
    <s v="D1112"/>
    <x v="31"/>
    <x v="23"/>
    <x v="159"/>
    <x v="190"/>
    <x v="2"/>
    <x v="81"/>
    <x v="18"/>
    <n v="268.8"/>
    <s v="INV2112"/>
    <s v="M25"/>
    <x v="249"/>
    <x v="100"/>
    <x v="206"/>
    <x v="274"/>
    <x v="348"/>
    <s v="U3112"/>
    <s v="M29"/>
    <x v="70"/>
    <x v="114"/>
    <x v="3"/>
    <s v="M39"/>
    <s v="Material_85"/>
    <x v="2"/>
    <s v="m"/>
    <x v="17"/>
    <x v="39"/>
    <s v="Pune"/>
    <s v="W4112"/>
    <s v="M55"/>
    <d v="2023-05-28T00:00:00"/>
    <x v="6"/>
    <s v="Rejected"/>
    <x v="0"/>
  </r>
  <r>
    <s v="D1135"/>
    <x v="18"/>
    <x v="56"/>
    <x v="201"/>
    <x v="266"/>
    <x v="8"/>
    <x v="153"/>
    <x v="15"/>
    <n v="200.69"/>
    <s v="INV2135"/>
    <s v="M47"/>
    <x v="107"/>
    <x v="324"/>
    <x v="101"/>
    <x v="227"/>
    <x v="349"/>
    <s v="U3135"/>
    <s v="M67"/>
    <x v="256"/>
    <x v="179"/>
    <x v="0"/>
    <s v="M80"/>
    <s v="Material_10"/>
    <x v="2"/>
    <s v="pcs"/>
    <x v="37"/>
    <x v="39"/>
    <s v="Hyderabad"/>
    <s v="W4135"/>
    <s v="M83"/>
    <d v="2023-09-09T00:00:00"/>
    <x v="6"/>
    <s v="Process Loss"/>
    <x v="4"/>
  </r>
  <r>
    <s v="D1499"/>
    <x v="43"/>
    <x v="84"/>
    <x v="170"/>
    <x v="267"/>
    <x v="2"/>
    <x v="290"/>
    <x v="6"/>
    <n v="328.5"/>
    <s v="INV2499"/>
    <s v="M62"/>
    <x v="250"/>
    <x v="76"/>
    <x v="27"/>
    <x v="284"/>
    <x v="350"/>
    <s v="U3499"/>
    <s v="M95"/>
    <x v="257"/>
    <x v="180"/>
    <x v="2"/>
    <s v="M47"/>
    <s v="Material_50"/>
    <x v="3"/>
    <s v="kg"/>
    <x v="28"/>
    <x v="39"/>
    <s v="Pune"/>
    <s v="W4499"/>
    <s v="M22"/>
    <d v="2023-11-25T00:00:00"/>
    <x v="28"/>
    <s v="Expired"/>
    <x v="1"/>
  </r>
  <r>
    <s v="D1190"/>
    <x v="47"/>
    <x v="78"/>
    <x v="127"/>
    <x v="268"/>
    <x v="0"/>
    <x v="168"/>
    <x v="8"/>
    <n v="451.56"/>
    <s v="INV2190"/>
    <s v="M8"/>
    <x v="251"/>
    <x v="339"/>
    <x v="32"/>
    <x v="49"/>
    <x v="351"/>
    <s v="U3190"/>
    <s v="M10"/>
    <x v="258"/>
    <x v="181"/>
    <x v="3"/>
    <s v="M57"/>
    <s v="Material_3"/>
    <x v="4"/>
    <s v="litre"/>
    <x v="33"/>
    <x v="39"/>
    <s v="Chennai"/>
    <s v="W4190"/>
    <s v="M76"/>
    <d v="2023-10-11T00:00:00"/>
    <x v="43"/>
    <s v="Machine Failure"/>
    <x v="0"/>
  </r>
  <r>
    <s v="D1368"/>
    <x v="10"/>
    <x v="21"/>
    <x v="81"/>
    <x v="193"/>
    <x v="6"/>
    <x v="291"/>
    <x v="9"/>
    <n v="326.18"/>
    <s v="INV2368"/>
    <s v="M73"/>
    <x v="63"/>
    <x v="293"/>
    <x v="287"/>
    <x v="261"/>
    <x v="352"/>
    <s v="U3368"/>
    <s v="M64"/>
    <x v="259"/>
    <x v="151"/>
    <x v="1"/>
    <s v="M73"/>
    <s v="Material_81"/>
    <x v="4"/>
    <s v="litre"/>
    <x v="42"/>
    <x v="39"/>
    <s v="Bangalore"/>
    <s v="W4368"/>
    <s v="M86"/>
    <d v="2023-04-19T00:00:00"/>
    <x v="24"/>
    <s v="Machine Failure"/>
    <x v="2"/>
  </r>
  <r>
    <s v="D1084"/>
    <x v="29"/>
    <x v="44"/>
    <x v="244"/>
    <x v="72"/>
    <x v="15"/>
    <x v="259"/>
    <x v="16"/>
    <n v="82.96"/>
    <s v="INV2084"/>
    <s v="M16"/>
    <x v="52"/>
    <x v="340"/>
    <x v="92"/>
    <x v="285"/>
    <x v="353"/>
    <s v="U3084"/>
    <s v="M96"/>
    <x v="260"/>
    <x v="139"/>
    <x v="2"/>
    <s v="M41"/>
    <s v="Material_87"/>
    <x v="1"/>
    <s v="pcs"/>
    <x v="9"/>
    <x v="40"/>
    <s v="Mumbai"/>
    <s v="W4084"/>
    <s v="M26"/>
    <d v="2023-05-02T00:00:00"/>
    <x v="36"/>
    <s v="Process Loss"/>
    <x v="3"/>
  </r>
  <r>
    <s v="D1202"/>
    <x v="42"/>
    <x v="0"/>
    <x v="232"/>
    <x v="210"/>
    <x v="4"/>
    <x v="292"/>
    <x v="11"/>
    <n v="247.27"/>
    <s v="INV2202"/>
    <s v="M85"/>
    <x v="252"/>
    <x v="125"/>
    <x v="26"/>
    <x v="186"/>
    <x v="67"/>
    <s v="U3202"/>
    <s v="M49"/>
    <x v="245"/>
    <x v="59"/>
    <x v="3"/>
    <s v="M97"/>
    <s v="Material_43"/>
    <x v="1"/>
    <s v="kg"/>
    <x v="20"/>
    <x v="40"/>
    <s v="Mumbai"/>
    <s v="W4202"/>
    <s v="M90"/>
    <d v="2023-02-06T00:00:00"/>
    <x v="29"/>
    <s v="Damaged"/>
    <x v="0"/>
  </r>
  <r>
    <s v="D1470"/>
    <x v="40"/>
    <x v="12"/>
    <x v="5"/>
    <x v="5"/>
    <x v="5"/>
    <x v="107"/>
    <x v="2"/>
    <n v="368.16"/>
    <s v="INV2470"/>
    <s v="M7"/>
    <x v="253"/>
    <x v="88"/>
    <x v="297"/>
    <x v="255"/>
    <x v="354"/>
    <s v="U3470"/>
    <s v="M96"/>
    <x v="67"/>
    <x v="112"/>
    <x v="0"/>
    <s v="M35"/>
    <s v="Material_42"/>
    <x v="1"/>
    <s v="pcs"/>
    <x v="38"/>
    <x v="40"/>
    <s v="Delhi"/>
    <s v="W4470"/>
    <s v="M40"/>
    <d v="2023-08-11T00:00:00"/>
    <x v="4"/>
    <s v="Damaged"/>
    <x v="2"/>
  </r>
  <r>
    <s v="D1139"/>
    <x v="16"/>
    <x v="87"/>
    <x v="69"/>
    <x v="62"/>
    <x v="5"/>
    <x v="102"/>
    <x v="2"/>
    <n v="78.58"/>
    <s v="INV2139"/>
    <s v="M98"/>
    <x v="202"/>
    <x v="341"/>
    <x v="194"/>
    <x v="79"/>
    <x v="272"/>
    <s v="U3139"/>
    <s v="M77"/>
    <x v="101"/>
    <x v="172"/>
    <x v="3"/>
    <s v="M31"/>
    <s v="Material_99"/>
    <x v="4"/>
    <s v="litre"/>
    <x v="17"/>
    <x v="40"/>
    <s v="Mumbai"/>
    <s v="W4139"/>
    <s v="M13"/>
    <d v="2023-11-21T00:00:00"/>
    <x v="33"/>
    <s v="Rejected"/>
    <x v="0"/>
  </r>
  <r>
    <s v="D1435"/>
    <x v="18"/>
    <x v="87"/>
    <x v="129"/>
    <x v="109"/>
    <x v="18"/>
    <x v="178"/>
    <x v="5"/>
    <n v="151.77000000000001"/>
    <s v="INV2435"/>
    <s v="M96"/>
    <x v="254"/>
    <x v="342"/>
    <x v="224"/>
    <x v="206"/>
    <x v="355"/>
    <s v="U3435"/>
    <s v="M81"/>
    <x v="209"/>
    <x v="103"/>
    <x v="3"/>
    <s v="M31"/>
    <s v="Material_88"/>
    <x v="4"/>
    <s v="litre"/>
    <x v="6"/>
    <x v="40"/>
    <s v="Bangalore"/>
    <s v="W4435"/>
    <s v="M23"/>
    <d v="2023-09-01T00:00:00"/>
    <x v="12"/>
    <s v="Expired"/>
    <x v="0"/>
  </r>
  <r>
    <s v="D1060"/>
    <x v="46"/>
    <x v="18"/>
    <x v="87"/>
    <x v="62"/>
    <x v="0"/>
    <x v="156"/>
    <x v="16"/>
    <n v="422.85"/>
    <s v="INV2060"/>
    <s v="M19"/>
    <x v="99"/>
    <x v="343"/>
    <x v="298"/>
    <x v="83"/>
    <x v="356"/>
    <s v="U3060"/>
    <s v="M88"/>
    <x v="261"/>
    <x v="22"/>
    <x v="2"/>
    <s v="M66"/>
    <s v="Material_56"/>
    <x v="0"/>
    <s v="pcs"/>
    <x v="13"/>
    <x v="41"/>
    <s v="Bangalore"/>
    <s v="W4060"/>
    <s v="M66"/>
    <d v="2023-11-22T00:00:00"/>
    <x v="17"/>
    <s v="Damaged"/>
    <x v="3"/>
  </r>
  <r>
    <s v="D1493"/>
    <x v="13"/>
    <x v="70"/>
    <x v="253"/>
    <x v="184"/>
    <x v="14"/>
    <x v="293"/>
    <x v="17"/>
    <n v="226.23"/>
    <s v="INV2493"/>
    <s v="M32"/>
    <x v="255"/>
    <x v="344"/>
    <x v="299"/>
    <x v="286"/>
    <x v="309"/>
    <s v="U3493"/>
    <s v="M11"/>
    <x v="262"/>
    <x v="16"/>
    <x v="1"/>
    <s v="M77"/>
    <s v="Material_56"/>
    <x v="0"/>
    <s v="pcs"/>
    <x v="45"/>
    <x v="41"/>
    <s v="Delhi"/>
    <s v="W4493"/>
    <s v="M9"/>
    <d v="2023-02-03T00:00:00"/>
    <x v="36"/>
    <s v="Rejected"/>
    <x v="0"/>
  </r>
  <r>
    <s v="D1077"/>
    <x v="8"/>
    <x v="95"/>
    <x v="204"/>
    <x v="128"/>
    <x v="3"/>
    <x v="146"/>
    <x v="11"/>
    <n v="18.399999999999999"/>
    <s v="INV2077"/>
    <s v="M88"/>
    <x v="210"/>
    <x v="345"/>
    <x v="300"/>
    <x v="287"/>
    <x v="357"/>
    <s v="U3077"/>
    <s v="M100"/>
    <x v="263"/>
    <x v="113"/>
    <x v="2"/>
    <s v="M26"/>
    <s v="Material_94"/>
    <x v="1"/>
    <s v="kg"/>
    <x v="27"/>
    <x v="41"/>
    <s v="Mumbai"/>
    <s v="W4077"/>
    <s v="M52"/>
    <d v="2023-12-27T00:00:00"/>
    <x v="12"/>
    <s v="Rejected"/>
    <x v="1"/>
  </r>
  <r>
    <s v="D1260"/>
    <x v="40"/>
    <x v="59"/>
    <x v="155"/>
    <x v="269"/>
    <x v="13"/>
    <x v="162"/>
    <x v="20"/>
    <n v="258.24"/>
    <s v="INV2260"/>
    <s v="M2"/>
    <x v="38"/>
    <x v="346"/>
    <x v="180"/>
    <x v="41"/>
    <x v="358"/>
    <s v="U3260"/>
    <s v="M27"/>
    <x v="235"/>
    <x v="182"/>
    <x v="1"/>
    <s v="M78"/>
    <s v="Material_81"/>
    <x v="1"/>
    <s v="pcs"/>
    <x v="8"/>
    <x v="41"/>
    <s v="Delhi"/>
    <s v="W4260"/>
    <s v="M22"/>
    <d v="2023-08-22T00:00:00"/>
    <x v="16"/>
    <s v="Expired"/>
    <x v="2"/>
  </r>
  <r>
    <s v="D1249"/>
    <x v="31"/>
    <x v="94"/>
    <x v="162"/>
    <x v="270"/>
    <x v="14"/>
    <x v="55"/>
    <x v="14"/>
    <n v="210.48"/>
    <s v="INV2249"/>
    <s v="M99"/>
    <x v="84"/>
    <x v="347"/>
    <x v="301"/>
    <x v="288"/>
    <x v="359"/>
    <s v="U3249"/>
    <s v="M24"/>
    <x v="75"/>
    <x v="164"/>
    <x v="1"/>
    <s v="M62"/>
    <s v="Material_85"/>
    <x v="2"/>
    <s v="m"/>
    <x v="38"/>
    <x v="41"/>
    <s v="Pune"/>
    <s v="W4249"/>
    <s v="M69"/>
    <d v="2023-07-05T00:00:00"/>
    <x v="12"/>
    <s v="Damaged"/>
    <x v="2"/>
  </r>
  <r>
    <s v="D1330"/>
    <x v="15"/>
    <x v="21"/>
    <x v="254"/>
    <x v="55"/>
    <x v="6"/>
    <x v="294"/>
    <x v="15"/>
    <n v="200.53"/>
    <s v="INV2330"/>
    <s v="M89"/>
    <x v="92"/>
    <x v="348"/>
    <x v="302"/>
    <x v="151"/>
    <x v="269"/>
    <s v="U3330"/>
    <s v="M35"/>
    <x v="72"/>
    <x v="51"/>
    <x v="4"/>
    <s v="M73"/>
    <s v="Material_29"/>
    <x v="4"/>
    <s v="litre"/>
    <x v="41"/>
    <x v="41"/>
    <s v="Mumbai"/>
    <s v="W4330"/>
    <s v="M59"/>
    <d v="2023-10-18T00:00:00"/>
    <x v="0"/>
    <s v="Expired"/>
    <x v="3"/>
  </r>
  <r>
    <s v="D1054"/>
    <x v="17"/>
    <x v="55"/>
    <x v="208"/>
    <x v="271"/>
    <x v="16"/>
    <x v="27"/>
    <x v="7"/>
    <n v="26.57"/>
    <s v="INV2054"/>
    <s v="M49"/>
    <x v="202"/>
    <x v="349"/>
    <x v="303"/>
    <x v="289"/>
    <x v="360"/>
    <s v="U3054"/>
    <s v="M69"/>
    <x v="102"/>
    <x v="164"/>
    <x v="0"/>
    <s v="M56"/>
    <s v="Material_88"/>
    <x v="3"/>
    <s v="pcs"/>
    <x v="1"/>
    <x v="42"/>
    <s v="Mumbai"/>
    <s v="W4054"/>
    <s v="M22"/>
    <d v="2023-07-18T00:00:00"/>
    <x v="49"/>
    <s v="Damaged"/>
    <x v="1"/>
  </r>
  <r>
    <s v="D1147"/>
    <x v="6"/>
    <x v="52"/>
    <x v="255"/>
    <x v="272"/>
    <x v="10"/>
    <x v="89"/>
    <x v="15"/>
    <n v="176.89"/>
    <s v="INV2147"/>
    <s v="M34"/>
    <x v="53"/>
    <x v="117"/>
    <x v="293"/>
    <x v="290"/>
    <x v="361"/>
    <s v="U3147"/>
    <s v="M5"/>
    <x v="67"/>
    <x v="50"/>
    <x v="3"/>
    <s v="M32"/>
    <s v="Material_21"/>
    <x v="3"/>
    <s v="ton"/>
    <x v="14"/>
    <x v="42"/>
    <s v="Pune"/>
    <s v="W4147"/>
    <s v="M26"/>
    <d v="2023-04-15T00:00:00"/>
    <x v="37"/>
    <s v="Machine Failure"/>
    <x v="3"/>
  </r>
  <r>
    <s v="D1298"/>
    <x v="5"/>
    <x v="76"/>
    <x v="126"/>
    <x v="216"/>
    <x v="10"/>
    <x v="295"/>
    <x v="7"/>
    <n v="470.93"/>
    <s v="INV2298"/>
    <s v="M42"/>
    <x v="142"/>
    <x v="217"/>
    <x v="179"/>
    <x v="93"/>
    <x v="362"/>
    <s v="U3298"/>
    <s v="M55"/>
    <x v="200"/>
    <x v="183"/>
    <x v="2"/>
    <s v="M44"/>
    <s v="Material_75"/>
    <x v="3"/>
    <s v="ton"/>
    <x v="12"/>
    <x v="42"/>
    <s v="Pune"/>
    <s v="W4298"/>
    <s v="M50"/>
    <d v="2023-06-26T00:00:00"/>
    <x v="10"/>
    <s v="Process Loss"/>
    <x v="0"/>
  </r>
  <r>
    <s v="D1132"/>
    <x v="44"/>
    <x v="18"/>
    <x v="245"/>
    <x v="149"/>
    <x v="9"/>
    <x v="296"/>
    <x v="10"/>
    <n v="89.6"/>
    <s v="INV2132"/>
    <s v="M50"/>
    <x v="256"/>
    <x v="350"/>
    <x v="9"/>
    <x v="106"/>
    <x v="363"/>
    <s v="U3132"/>
    <s v="M2"/>
    <x v="264"/>
    <x v="35"/>
    <x v="2"/>
    <s v="M66"/>
    <s v="Material_38"/>
    <x v="4"/>
    <s v="litre"/>
    <x v="16"/>
    <x v="42"/>
    <s v="Mumbai"/>
    <s v="W4132"/>
    <s v="M65"/>
    <d v="2023-11-19T00:00:00"/>
    <x v="11"/>
    <s v="Damaged"/>
    <x v="3"/>
  </r>
  <r>
    <s v="D1250"/>
    <x v="10"/>
    <x v="63"/>
    <x v="256"/>
    <x v="185"/>
    <x v="5"/>
    <x v="263"/>
    <x v="20"/>
    <n v="254.66"/>
    <s v="INV2250"/>
    <s v="M14"/>
    <x v="206"/>
    <x v="351"/>
    <x v="304"/>
    <x v="291"/>
    <x v="288"/>
    <s v="U3250"/>
    <s v="M96"/>
    <x v="157"/>
    <x v="105"/>
    <x v="2"/>
    <s v="M1"/>
    <s v="Material_25"/>
    <x v="4"/>
    <s v="litre"/>
    <x v="27"/>
    <x v="42"/>
    <s v="Chennai"/>
    <s v="W4250"/>
    <s v="M50"/>
    <d v="2023-11-20T00:00:00"/>
    <x v="19"/>
    <s v="Machine Failure"/>
    <x v="3"/>
  </r>
  <r>
    <s v="D1276"/>
    <x v="22"/>
    <x v="82"/>
    <x v="257"/>
    <x v="120"/>
    <x v="10"/>
    <x v="217"/>
    <x v="4"/>
    <n v="341.96"/>
    <s v="INV2276"/>
    <s v="M32"/>
    <x v="257"/>
    <x v="352"/>
    <x v="121"/>
    <x v="235"/>
    <x v="364"/>
    <s v="U3276"/>
    <s v="M98"/>
    <x v="87"/>
    <x v="59"/>
    <x v="3"/>
    <s v="M17"/>
    <s v="Material_40"/>
    <x v="4"/>
    <s v="litre"/>
    <x v="0"/>
    <x v="42"/>
    <s v="Hyderabad"/>
    <s v="W4276"/>
    <s v="M30"/>
    <d v="2023-12-28T00:00:00"/>
    <x v="41"/>
    <s v="Expired"/>
    <x v="2"/>
  </r>
  <r>
    <s v="D1472"/>
    <x v="3"/>
    <x v="47"/>
    <x v="221"/>
    <x v="273"/>
    <x v="6"/>
    <x v="277"/>
    <x v="13"/>
    <n v="335.43"/>
    <s v="INV2472"/>
    <s v="M74"/>
    <x v="227"/>
    <x v="337"/>
    <x v="7"/>
    <x v="292"/>
    <x v="365"/>
    <s v="U3472"/>
    <s v="M96"/>
    <x v="265"/>
    <x v="135"/>
    <x v="3"/>
    <s v="M33"/>
    <s v="Material_26"/>
    <x v="4"/>
    <s v="litre"/>
    <x v="36"/>
    <x v="42"/>
    <s v="Pune"/>
    <s v="W4472"/>
    <s v="M7"/>
    <d v="2023-03-24T00:00:00"/>
    <x v="43"/>
    <s v="Process Loss"/>
    <x v="3"/>
  </r>
  <r>
    <s v="D1014"/>
    <x v="16"/>
    <x v="52"/>
    <x v="103"/>
    <x v="274"/>
    <x v="3"/>
    <x v="297"/>
    <x v="1"/>
    <n v="271.49"/>
    <s v="INV2014"/>
    <s v="M40"/>
    <x v="35"/>
    <x v="6"/>
    <x v="305"/>
    <x v="156"/>
    <x v="361"/>
    <s v="U3014"/>
    <s v="M98"/>
    <x v="38"/>
    <x v="70"/>
    <x v="2"/>
    <s v="M32"/>
    <s v="Material_57"/>
    <x v="0"/>
    <s v="ton"/>
    <x v="39"/>
    <x v="43"/>
    <s v="Hyderabad"/>
    <s v="W4014"/>
    <s v="M92"/>
    <d v="2023-03-03T00:00:00"/>
    <x v="47"/>
    <s v="Machine Failure"/>
    <x v="3"/>
  </r>
  <r>
    <s v="D1153"/>
    <x v="12"/>
    <x v="31"/>
    <x v="6"/>
    <x v="38"/>
    <x v="10"/>
    <x v="257"/>
    <x v="17"/>
    <n v="143.93"/>
    <s v="INV2153"/>
    <s v="M37"/>
    <x v="241"/>
    <x v="353"/>
    <x v="248"/>
    <x v="117"/>
    <x v="366"/>
    <s v="U3153"/>
    <s v="M12"/>
    <x v="100"/>
    <x v="142"/>
    <x v="2"/>
    <s v="M54"/>
    <s v="Material_49"/>
    <x v="0"/>
    <s v="ton"/>
    <x v="44"/>
    <x v="43"/>
    <s v="Mumbai"/>
    <s v="W4153"/>
    <s v="M99"/>
    <d v="2023-06-09T00:00:00"/>
    <x v="28"/>
    <s v="Damaged"/>
    <x v="4"/>
  </r>
  <r>
    <s v="D1072"/>
    <x v="31"/>
    <x v="24"/>
    <x v="107"/>
    <x v="202"/>
    <x v="6"/>
    <x v="245"/>
    <x v="17"/>
    <n v="280.31"/>
    <s v="INV2072"/>
    <s v="M81"/>
    <x v="15"/>
    <x v="140"/>
    <x v="306"/>
    <x v="37"/>
    <x v="367"/>
    <s v="U3072"/>
    <s v="M62"/>
    <x v="134"/>
    <x v="63"/>
    <x v="4"/>
    <s v="M88"/>
    <s v="Material_60"/>
    <x v="1"/>
    <s v="pcs"/>
    <x v="34"/>
    <x v="43"/>
    <s v="Bangalore"/>
    <s v="W4072"/>
    <s v="M92"/>
    <d v="2023-09-19T00:00:00"/>
    <x v="20"/>
    <s v="Machine Failure"/>
    <x v="0"/>
  </r>
  <r>
    <s v="D1427"/>
    <x v="41"/>
    <x v="70"/>
    <x v="9"/>
    <x v="275"/>
    <x v="15"/>
    <x v="95"/>
    <x v="11"/>
    <n v="111.24"/>
    <s v="INV2427"/>
    <s v="M87"/>
    <x v="258"/>
    <x v="267"/>
    <x v="8"/>
    <x v="293"/>
    <x v="156"/>
    <s v="U3427"/>
    <s v="M37"/>
    <x v="126"/>
    <x v="156"/>
    <x v="1"/>
    <s v="M77"/>
    <s v="Material_81"/>
    <x v="1"/>
    <s v="pcs"/>
    <x v="4"/>
    <x v="43"/>
    <s v="Hyderabad"/>
    <s v="W4427"/>
    <s v="M18"/>
    <d v="2023-04-30T00:00:00"/>
    <x v="8"/>
    <s v="Expired"/>
    <x v="1"/>
  </r>
  <r>
    <s v="D1016"/>
    <x v="17"/>
    <x v="61"/>
    <x v="258"/>
    <x v="276"/>
    <x v="2"/>
    <x v="210"/>
    <x v="0"/>
    <n v="138.16999999999999"/>
    <s v="INV2016"/>
    <s v="M90"/>
    <x v="123"/>
    <x v="191"/>
    <x v="48"/>
    <x v="258"/>
    <x v="368"/>
    <s v="U3016"/>
    <s v="M74"/>
    <x v="181"/>
    <x v="152"/>
    <x v="3"/>
    <s v="M21"/>
    <s v="Material_82"/>
    <x v="2"/>
    <s v="pcs"/>
    <x v="38"/>
    <x v="43"/>
    <s v="Chennai"/>
    <s v="W4016"/>
    <s v="M16"/>
    <d v="2023-04-20T00:00:00"/>
    <x v="38"/>
    <s v="Expired"/>
    <x v="2"/>
  </r>
  <r>
    <s v="D1075"/>
    <x v="46"/>
    <x v="58"/>
    <x v="114"/>
    <x v="88"/>
    <x v="13"/>
    <x v="298"/>
    <x v="19"/>
    <n v="144.62"/>
    <s v="INV2075"/>
    <s v="M53"/>
    <x v="259"/>
    <x v="301"/>
    <x v="4"/>
    <x v="105"/>
    <x v="45"/>
    <s v="U3075"/>
    <s v="M74"/>
    <x v="204"/>
    <x v="137"/>
    <x v="3"/>
    <s v="M95"/>
    <s v="Material_96"/>
    <x v="2"/>
    <s v="m"/>
    <x v="8"/>
    <x v="43"/>
    <s v="Pune"/>
    <s v="W4075"/>
    <s v="M35"/>
    <d v="2023-09-15T00:00:00"/>
    <x v="22"/>
    <s v="Rejected"/>
    <x v="1"/>
  </r>
  <r>
    <s v="D1285"/>
    <x v="8"/>
    <x v="43"/>
    <x v="259"/>
    <x v="277"/>
    <x v="9"/>
    <x v="148"/>
    <x v="1"/>
    <n v="294.45"/>
    <s v="INV2285"/>
    <s v="M65"/>
    <x v="77"/>
    <x v="354"/>
    <x v="307"/>
    <x v="294"/>
    <x v="369"/>
    <s v="U3285"/>
    <s v="M36"/>
    <x v="260"/>
    <x v="65"/>
    <x v="2"/>
    <s v="M11"/>
    <s v="Material_93"/>
    <x v="4"/>
    <s v="litre"/>
    <x v="28"/>
    <x v="43"/>
    <s v="Hyderabad"/>
    <s v="W4285"/>
    <s v="M2"/>
    <d v="2023-12-21T00:00:00"/>
    <x v="34"/>
    <s v="Rejected"/>
    <x v="2"/>
  </r>
  <r>
    <s v="D1055"/>
    <x v="22"/>
    <x v="91"/>
    <x v="260"/>
    <x v="17"/>
    <x v="0"/>
    <x v="168"/>
    <x v="13"/>
    <n v="424.88"/>
    <s v="INV2055"/>
    <s v="M100"/>
    <x v="260"/>
    <x v="355"/>
    <x v="166"/>
    <x v="144"/>
    <x v="215"/>
    <s v="U3055"/>
    <s v="M55"/>
    <x v="77"/>
    <x v="14"/>
    <x v="4"/>
    <s v="M45"/>
    <s v="Material_6"/>
    <x v="0"/>
    <s v="ton"/>
    <x v="25"/>
    <x v="44"/>
    <s v="Delhi"/>
    <s v="W4055"/>
    <s v="M66"/>
    <d v="2023-12-14T00:00:00"/>
    <x v="9"/>
    <s v="Machine Failure"/>
    <x v="2"/>
  </r>
  <r>
    <s v="D1108"/>
    <x v="14"/>
    <x v="23"/>
    <x v="237"/>
    <x v="224"/>
    <x v="6"/>
    <x v="223"/>
    <x v="18"/>
    <n v="394.34"/>
    <s v="INV2108"/>
    <s v="M27"/>
    <x v="212"/>
    <x v="356"/>
    <x v="269"/>
    <x v="295"/>
    <x v="231"/>
    <s v="U3108"/>
    <s v="M56"/>
    <x v="93"/>
    <x v="72"/>
    <x v="4"/>
    <s v="M39"/>
    <s v="Material_80"/>
    <x v="0"/>
    <s v="ton"/>
    <x v="36"/>
    <x v="44"/>
    <s v="Delhi"/>
    <s v="W4108"/>
    <s v="M60"/>
    <d v="2023-01-21T00:00:00"/>
    <x v="3"/>
    <s v="Process Loss"/>
    <x v="3"/>
  </r>
  <r>
    <s v="D1353"/>
    <x v="0"/>
    <x v="68"/>
    <x v="51"/>
    <x v="86"/>
    <x v="7"/>
    <x v="155"/>
    <x v="18"/>
    <n v="155.75"/>
    <s v="INV2353"/>
    <s v="M67"/>
    <x v="92"/>
    <x v="275"/>
    <x v="308"/>
    <x v="296"/>
    <x v="139"/>
    <s v="U3353"/>
    <s v="M13"/>
    <x v="134"/>
    <x v="147"/>
    <x v="3"/>
    <s v="M51"/>
    <s v="Material_36"/>
    <x v="0"/>
    <s v="pcs"/>
    <x v="20"/>
    <x v="44"/>
    <s v="Chennai"/>
    <s v="W4353"/>
    <s v="M50"/>
    <d v="2023-01-16T00:00:00"/>
    <x v="47"/>
    <s v="Process Loss"/>
    <x v="1"/>
  </r>
  <r>
    <s v="D1471"/>
    <x v="2"/>
    <x v="27"/>
    <x v="261"/>
    <x v="22"/>
    <x v="2"/>
    <x v="103"/>
    <x v="3"/>
    <n v="234.64"/>
    <s v="INV2471"/>
    <s v="M22"/>
    <x v="93"/>
    <x v="357"/>
    <x v="77"/>
    <x v="137"/>
    <x v="341"/>
    <s v="U3471"/>
    <s v="M90"/>
    <x v="266"/>
    <x v="102"/>
    <x v="4"/>
    <s v="M40"/>
    <s v="Material_54"/>
    <x v="1"/>
    <s v="kg"/>
    <x v="30"/>
    <x v="44"/>
    <s v="Chennai"/>
    <s v="W4471"/>
    <s v="M57"/>
    <d v="2023-01-15T00:00:00"/>
    <x v="45"/>
    <s v="Machine Failure"/>
    <x v="0"/>
  </r>
  <r>
    <s v="D1318"/>
    <x v="5"/>
    <x v="0"/>
    <x v="262"/>
    <x v="8"/>
    <x v="1"/>
    <x v="299"/>
    <x v="3"/>
    <n v="88.47"/>
    <s v="INV2318"/>
    <s v="M94"/>
    <x v="30"/>
    <x v="69"/>
    <x v="227"/>
    <x v="143"/>
    <x v="370"/>
    <s v="U3318"/>
    <s v="M27"/>
    <x v="128"/>
    <x v="68"/>
    <x v="4"/>
    <s v="M97"/>
    <s v="Material_40"/>
    <x v="2"/>
    <s v="pcs"/>
    <x v="6"/>
    <x v="44"/>
    <s v="Chennai"/>
    <s v="W4318"/>
    <s v="M26"/>
    <d v="2023-03-29T00:00:00"/>
    <x v="15"/>
    <s v="Expired"/>
    <x v="1"/>
  </r>
  <r>
    <s v="D1037"/>
    <x v="34"/>
    <x v="81"/>
    <x v="162"/>
    <x v="127"/>
    <x v="5"/>
    <x v="290"/>
    <x v="9"/>
    <n v="254.66"/>
    <s v="INV2037"/>
    <s v="M44"/>
    <x v="259"/>
    <x v="358"/>
    <x v="230"/>
    <x v="36"/>
    <x v="40"/>
    <s v="U3037"/>
    <s v="M16"/>
    <x v="251"/>
    <x v="122"/>
    <x v="3"/>
    <s v="M36"/>
    <s v="Material_30"/>
    <x v="4"/>
    <s v="litre"/>
    <x v="26"/>
    <x v="44"/>
    <s v="Chennai"/>
    <s v="W4037"/>
    <s v="M20"/>
    <d v="2023-02-04T00:00:00"/>
    <x v="15"/>
    <s v="Process Loss"/>
    <x v="1"/>
  </r>
  <r>
    <s v="D1210"/>
    <x v="13"/>
    <x v="2"/>
    <x v="82"/>
    <x v="74"/>
    <x v="9"/>
    <x v="243"/>
    <x v="2"/>
    <n v="159.28"/>
    <s v="INV2210"/>
    <s v="M2"/>
    <x v="261"/>
    <x v="359"/>
    <x v="256"/>
    <x v="73"/>
    <x v="371"/>
    <s v="U3210"/>
    <s v="M59"/>
    <x v="267"/>
    <x v="68"/>
    <x v="1"/>
    <s v="M81"/>
    <s v="Material_62"/>
    <x v="4"/>
    <s v="litre"/>
    <x v="0"/>
    <x v="44"/>
    <s v="Hyderabad"/>
    <s v="W4210"/>
    <s v="M18"/>
    <d v="2023-01-07T00:00:00"/>
    <x v="30"/>
    <s v="Rejected"/>
    <x v="1"/>
  </r>
  <r>
    <s v="D1235"/>
    <x v="22"/>
    <x v="71"/>
    <x v="253"/>
    <x v="115"/>
    <x v="0"/>
    <x v="57"/>
    <x v="7"/>
    <n v="65.81"/>
    <s v="INV2235"/>
    <s v="M74"/>
    <x v="137"/>
    <x v="360"/>
    <x v="271"/>
    <x v="297"/>
    <x v="372"/>
    <s v="U3235"/>
    <s v="M12"/>
    <x v="79"/>
    <x v="14"/>
    <x v="2"/>
    <s v="M70"/>
    <s v="Material_47"/>
    <x v="4"/>
    <s v="litre"/>
    <x v="42"/>
    <x v="44"/>
    <s v="Bangalore"/>
    <s v="W4235"/>
    <s v="M5"/>
    <d v="2023-12-30T00:00:00"/>
    <x v="21"/>
    <s v="Expired"/>
    <x v="3"/>
  </r>
  <r>
    <s v="D1387"/>
    <x v="14"/>
    <x v="51"/>
    <x v="188"/>
    <x v="110"/>
    <x v="17"/>
    <x v="300"/>
    <x v="6"/>
    <n v="50.51"/>
    <s v="INV2387"/>
    <s v="M18"/>
    <x v="3"/>
    <x v="361"/>
    <x v="50"/>
    <x v="225"/>
    <x v="373"/>
    <s v="U3387"/>
    <s v="M33"/>
    <x v="150"/>
    <x v="26"/>
    <x v="2"/>
    <s v="M91"/>
    <s v="Material_61"/>
    <x v="4"/>
    <s v="litre"/>
    <x v="22"/>
    <x v="44"/>
    <s v="Chennai"/>
    <s v="W4387"/>
    <s v="M53"/>
    <d v="2023-12-07T00:00:00"/>
    <x v="9"/>
    <s v="Process Loss"/>
    <x v="4"/>
  </r>
  <r>
    <s v="D1126"/>
    <x v="33"/>
    <x v="49"/>
    <x v="263"/>
    <x v="278"/>
    <x v="1"/>
    <x v="212"/>
    <x v="20"/>
    <n v="481.12"/>
    <s v="INV2126"/>
    <s v="M10"/>
    <x v="83"/>
    <x v="239"/>
    <x v="242"/>
    <x v="298"/>
    <x v="374"/>
    <s v="U3126"/>
    <s v="M8"/>
    <x v="118"/>
    <x v="39"/>
    <x v="4"/>
    <s v="M61"/>
    <s v="Material_73"/>
    <x v="0"/>
    <s v="ton"/>
    <x v="15"/>
    <x v="45"/>
    <s v="Chennai"/>
    <s v="W4126"/>
    <s v="M34"/>
    <d v="2023-11-08T00:00:00"/>
    <x v="4"/>
    <s v="Damaged"/>
    <x v="0"/>
  </r>
  <r>
    <s v="D1452"/>
    <x v="1"/>
    <x v="38"/>
    <x v="120"/>
    <x v="187"/>
    <x v="12"/>
    <x v="301"/>
    <x v="11"/>
    <n v="341.35"/>
    <s v="INV2452"/>
    <s v="M81"/>
    <x v="148"/>
    <x v="362"/>
    <x v="309"/>
    <x v="299"/>
    <x v="375"/>
    <s v="U3452"/>
    <s v="M51"/>
    <x v="33"/>
    <x v="184"/>
    <x v="1"/>
    <s v="M52"/>
    <s v="Material_59"/>
    <x v="0"/>
    <s v="ton"/>
    <x v="13"/>
    <x v="45"/>
    <s v="Delhi"/>
    <s v="W4452"/>
    <s v="M28"/>
    <d v="2023-06-04T00:00:00"/>
    <x v="35"/>
    <s v="Expired"/>
    <x v="2"/>
  </r>
  <r>
    <s v="D1221"/>
    <x v="9"/>
    <x v="71"/>
    <x v="251"/>
    <x v="144"/>
    <x v="2"/>
    <x v="187"/>
    <x v="19"/>
    <n v="167.13"/>
    <s v="INV2221"/>
    <s v="M96"/>
    <x v="143"/>
    <x v="36"/>
    <x v="0"/>
    <x v="157"/>
    <x v="376"/>
    <s v="U3221"/>
    <s v="M29"/>
    <x v="159"/>
    <x v="124"/>
    <x v="1"/>
    <s v="M70"/>
    <s v="Material_100"/>
    <x v="1"/>
    <s v="kg"/>
    <x v="35"/>
    <x v="45"/>
    <s v="Hyderabad"/>
    <s v="W4221"/>
    <s v="M54"/>
    <d v="2023-11-25T00:00:00"/>
    <x v="14"/>
    <s v="Damaged"/>
    <x v="0"/>
  </r>
  <r>
    <s v="D1303"/>
    <x v="13"/>
    <x v="31"/>
    <x v="100"/>
    <x v="279"/>
    <x v="16"/>
    <x v="302"/>
    <x v="15"/>
    <n v="246.63"/>
    <s v="INV2303"/>
    <s v="M48"/>
    <x v="230"/>
    <x v="104"/>
    <x v="284"/>
    <x v="195"/>
    <x v="377"/>
    <s v="U3303"/>
    <s v="M45"/>
    <x v="82"/>
    <x v="66"/>
    <x v="3"/>
    <s v="M54"/>
    <s v="Material_19"/>
    <x v="1"/>
    <s v="kg"/>
    <x v="3"/>
    <x v="45"/>
    <s v="Bangalore"/>
    <s v="W4303"/>
    <s v="M56"/>
    <d v="2023-12-24T00:00:00"/>
    <x v="25"/>
    <s v="Machine Failure"/>
    <x v="1"/>
  </r>
  <r>
    <s v="D1460"/>
    <x v="42"/>
    <x v="25"/>
    <x v="264"/>
    <x v="46"/>
    <x v="6"/>
    <x v="137"/>
    <x v="15"/>
    <n v="55.62"/>
    <s v="INV2460"/>
    <s v="M9"/>
    <x v="101"/>
    <x v="363"/>
    <x v="310"/>
    <x v="300"/>
    <x v="378"/>
    <s v="U3460"/>
    <s v="M58"/>
    <x v="145"/>
    <x v="90"/>
    <x v="0"/>
    <s v="M71"/>
    <s v="Material_4"/>
    <x v="2"/>
    <s v="pcs"/>
    <x v="40"/>
    <x v="45"/>
    <s v="Pune"/>
    <s v="W4460"/>
    <s v="M7"/>
    <d v="2023-12-06T00:00:00"/>
    <x v="39"/>
    <s v="Expired"/>
    <x v="0"/>
  </r>
  <r>
    <s v="D1010"/>
    <x v="12"/>
    <x v="8"/>
    <x v="48"/>
    <x v="264"/>
    <x v="10"/>
    <x v="303"/>
    <x v="18"/>
    <n v="458.41"/>
    <s v="INV2010"/>
    <s v="M22"/>
    <x v="262"/>
    <x v="364"/>
    <x v="311"/>
    <x v="301"/>
    <x v="379"/>
    <s v="U3010"/>
    <s v="M49"/>
    <x v="126"/>
    <x v="185"/>
    <x v="4"/>
    <s v="M43"/>
    <s v="Material_99"/>
    <x v="3"/>
    <s v="pcs"/>
    <x v="34"/>
    <x v="45"/>
    <s v="Bangalore"/>
    <s v="W4010"/>
    <s v="M22"/>
    <d v="2023-04-17T00:00:00"/>
    <x v="29"/>
    <s v="Expired"/>
    <x v="3"/>
  </r>
  <r>
    <s v="D1046"/>
    <x v="8"/>
    <x v="92"/>
    <x v="265"/>
    <x v="266"/>
    <x v="17"/>
    <x v="304"/>
    <x v="3"/>
    <n v="399.54"/>
    <s v="INV2046"/>
    <s v="M12"/>
    <x v="210"/>
    <x v="365"/>
    <x v="218"/>
    <x v="302"/>
    <x v="380"/>
    <s v="U3046"/>
    <s v="M47"/>
    <x v="161"/>
    <x v="153"/>
    <x v="0"/>
    <s v="M15"/>
    <s v="Material_56"/>
    <x v="3"/>
    <s v="kg"/>
    <x v="8"/>
    <x v="45"/>
    <s v="Pune"/>
    <s v="W4046"/>
    <s v="M63"/>
    <d v="2023-10-19T00:00:00"/>
    <x v="46"/>
    <s v="Process Loss"/>
    <x v="1"/>
  </r>
  <r>
    <s v="D1064"/>
    <x v="39"/>
    <x v="29"/>
    <x v="266"/>
    <x v="228"/>
    <x v="16"/>
    <x v="207"/>
    <x v="16"/>
    <n v="257.81"/>
    <s v="INV2064"/>
    <s v="M2"/>
    <x v="115"/>
    <x v="366"/>
    <x v="269"/>
    <x v="281"/>
    <x v="381"/>
    <s v="U3064"/>
    <s v="M53"/>
    <x v="0"/>
    <x v="163"/>
    <x v="4"/>
    <s v="M25"/>
    <s v="Material_43"/>
    <x v="0"/>
    <s v="ton"/>
    <x v="0"/>
    <x v="46"/>
    <s v="Hyderabad"/>
    <s v="W4064"/>
    <s v="M60"/>
    <d v="2023-09-04T00:00:00"/>
    <x v="18"/>
    <s v="Rejected"/>
    <x v="3"/>
  </r>
  <r>
    <s v="D1045"/>
    <x v="27"/>
    <x v="64"/>
    <x v="158"/>
    <x v="236"/>
    <x v="0"/>
    <x v="128"/>
    <x v="1"/>
    <n v="92.43"/>
    <s v="INV2045"/>
    <s v="M50"/>
    <x v="160"/>
    <x v="367"/>
    <x v="312"/>
    <x v="132"/>
    <x v="161"/>
    <s v="U3045"/>
    <s v="M53"/>
    <x v="268"/>
    <x v="151"/>
    <x v="0"/>
    <s v="M4"/>
    <s v="Material_68"/>
    <x v="1"/>
    <s v="kg"/>
    <x v="38"/>
    <x v="46"/>
    <s v="Mumbai"/>
    <s v="W4045"/>
    <s v="M75"/>
    <d v="2023-10-02T00:00:00"/>
    <x v="7"/>
    <s v="Expired"/>
    <x v="2"/>
  </r>
  <r>
    <s v="D1468"/>
    <x v="24"/>
    <x v="48"/>
    <x v="239"/>
    <x v="6"/>
    <x v="19"/>
    <x v="179"/>
    <x v="18"/>
    <n v="389.33"/>
    <s v="INV2468"/>
    <s v="M6"/>
    <x v="101"/>
    <x v="77"/>
    <x v="313"/>
    <x v="303"/>
    <x v="332"/>
    <s v="U3468"/>
    <s v="M85"/>
    <x v="150"/>
    <x v="85"/>
    <x v="2"/>
    <s v="M90"/>
    <s v="Material_76"/>
    <x v="1"/>
    <s v="pcs"/>
    <x v="16"/>
    <x v="46"/>
    <s v="Bangalore"/>
    <s v="W4468"/>
    <s v="M50"/>
    <d v="2023-02-15T00:00:00"/>
    <x v="5"/>
    <s v="Process Loss"/>
    <x v="4"/>
  </r>
  <r>
    <s v="D1388"/>
    <x v="18"/>
    <x v="62"/>
    <x v="136"/>
    <x v="220"/>
    <x v="7"/>
    <x v="305"/>
    <x v="7"/>
    <n v="25.12"/>
    <s v="INV2388"/>
    <s v="M100"/>
    <x v="230"/>
    <x v="368"/>
    <x v="110"/>
    <x v="220"/>
    <x v="382"/>
    <s v="U3388"/>
    <s v="M61"/>
    <x v="261"/>
    <x v="186"/>
    <x v="1"/>
    <s v="M20"/>
    <s v="Material_89"/>
    <x v="3"/>
    <s v="litre"/>
    <x v="48"/>
    <x v="46"/>
    <s v="Bangalore"/>
    <s v="W4388"/>
    <s v="M58"/>
    <d v="2023-07-24T00:00:00"/>
    <x v="42"/>
    <s v="Damaged"/>
    <x v="3"/>
  </r>
  <r>
    <s v="D1487"/>
    <x v="47"/>
    <x v="94"/>
    <x v="66"/>
    <x v="63"/>
    <x v="8"/>
    <x v="306"/>
    <x v="1"/>
    <n v="33.72"/>
    <s v="INV2487"/>
    <s v="M58"/>
    <x v="243"/>
    <x v="369"/>
    <x v="314"/>
    <x v="99"/>
    <x v="383"/>
    <s v="U3487"/>
    <s v="M98"/>
    <x v="269"/>
    <x v="42"/>
    <x v="0"/>
    <s v="M62"/>
    <s v="Material_29"/>
    <x v="3"/>
    <s v="ton"/>
    <x v="41"/>
    <x v="46"/>
    <s v="Chennai"/>
    <s v="W4487"/>
    <s v="M4"/>
    <d v="2023-02-16T00:00:00"/>
    <x v="0"/>
    <s v="Process Loss"/>
    <x v="3"/>
  </r>
  <r>
    <s v="D1105"/>
    <x v="3"/>
    <x v="86"/>
    <x v="235"/>
    <x v="280"/>
    <x v="6"/>
    <x v="261"/>
    <x v="19"/>
    <n v="93.98"/>
    <s v="INV2105"/>
    <s v="M4"/>
    <x v="16"/>
    <x v="108"/>
    <x v="127"/>
    <x v="60"/>
    <x v="384"/>
    <s v="U3105"/>
    <s v="M19"/>
    <x v="270"/>
    <x v="4"/>
    <x v="2"/>
    <s v="M23"/>
    <s v="Material_25"/>
    <x v="0"/>
    <s v="kg"/>
    <x v="33"/>
    <x v="47"/>
    <s v="Pune"/>
    <s v="W4105"/>
    <s v="M30"/>
    <d v="2023-05-23T00:00:00"/>
    <x v="41"/>
    <s v="Expired"/>
    <x v="1"/>
  </r>
  <r>
    <s v="D1137"/>
    <x v="16"/>
    <x v="60"/>
    <x v="161"/>
    <x v="256"/>
    <x v="10"/>
    <x v="11"/>
    <x v="5"/>
    <n v="172.55"/>
    <s v="INV2137"/>
    <s v="M88"/>
    <x v="263"/>
    <x v="370"/>
    <x v="315"/>
    <x v="67"/>
    <x v="385"/>
    <s v="U3137"/>
    <s v="M25"/>
    <x v="271"/>
    <x v="169"/>
    <x v="0"/>
    <s v="M12"/>
    <s v="Material_59"/>
    <x v="0"/>
    <s v="pcs"/>
    <x v="39"/>
    <x v="47"/>
    <s v="Bangalore"/>
    <s v="W4137"/>
    <s v="M36"/>
    <d v="2023-04-09T00:00:00"/>
    <x v="26"/>
    <s v="Machine Failure"/>
    <x v="1"/>
  </r>
  <r>
    <s v="D1244"/>
    <x v="24"/>
    <x v="48"/>
    <x v="246"/>
    <x v="37"/>
    <x v="0"/>
    <x v="227"/>
    <x v="20"/>
    <n v="224.84"/>
    <s v="INV2244"/>
    <s v="M73"/>
    <x v="264"/>
    <x v="371"/>
    <x v="22"/>
    <x v="255"/>
    <x v="386"/>
    <s v="U3244"/>
    <s v="M41"/>
    <x v="152"/>
    <x v="156"/>
    <x v="2"/>
    <s v="M90"/>
    <s v="Material_26"/>
    <x v="0"/>
    <s v="ton"/>
    <x v="42"/>
    <x v="47"/>
    <s v="Hyderabad"/>
    <s v="W4244"/>
    <s v="M51"/>
    <d v="2023-08-06T00:00:00"/>
    <x v="22"/>
    <s v="Machine Failure"/>
    <x v="0"/>
  </r>
  <r>
    <s v="D1498"/>
    <x v="3"/>
    <x v="66"/>
    <x v="267"/>
    <x v="110"/>
    <x v="1"/>
    <x v="261"/>
    <x v="11"/>
    <n v="74.64"/>
    <s v="INV2498"/>
    <s v="M71"/>
    <x v="198"/>
    <x v="372"/>
    <x v="78"/>
    <x v="43"/>
    <x v="387"/>
    <s v="U3498"/>
    <s v="M32"/>
    <x v="229"/>
    <x v="151"/>
    <x v="1"/>
    <s v="M30"/>
    <s v="Material_23"/>
    <x v="0"/>
    <s v="pcs"/>
    <x v="15"/>
    <x v="47"/>
    <s v="Delhi"/>
    <s v="W4498"/>
    <s v="M93"/>
    <d v="2023-12-01T00:00:00"/>
    <x v="28"/>
    <s v="Expired"/>
    <x v="1"/>
  </r>
  <r>
    <s v="D1047"/>
    <x v="46"/>
    <x v="30"/>
    <x v="215"/>
    <x v="224"/>
    <x v="16"/>
    <x v="82"/>
    <x v="0"/>
    <n v="92.94"/>
    <s v="INV2047"/>
    <s v="M94"/>
    <x v="265"/>
    <x v="320"/>
    <x v="306"/>
    <x v="137"/>
    <x v="388"/>
    <s v="U3047"/>
    <s v="M14"/>
    <x v="12"/>
    <x v="36"/>
    <x v="0"/>
    <s v="M34"/>
    <s v="Material_2"/>
    <x v="1"/>
    <s v="pcs"/>
    <x v="37"/>
    <x v="47"/>
    <s v="Hyderabad"/>
    <s v="W4047"/>
    <s v="M27"/>
    <d v="2023-03-29T00:00:00"/>
    <x v="49"/>
    <s v="Machine Failure"/>
    <x v="3"/>
  </r>
  <r>
    <s v="D1063"/>
    <x v="36"/>
    <x v="90"/>
    <x v="142"/>
    <x v="217"/>
    <x v="15"/>
    <x v="131"/>
    <x v="1"/>
    <n v="14.48"/>
    <s v="INV2063"/>
    <s v="M73"/>
    <x v="98"/>
    <x v="373"/>
    <x v="157"/>
    <x v="304"/>
    <x v="3"/>
    <s v="U3063"/>
    <s v="M27"/>
    <x v="194"/>
    <x v="128"/>
    <x v="0"/>
    <s v="M74"/>
    <s v="Material_35"/>
    <x v="1"/>
    <s v="kg"/>
    <x v="18"/>
    <x v="47"/>
    <s v="Mumbai"/>
    <s v="W4063"/>
    <s v="M67"/>
    <d v="2023-12-08T00:00:00"/>
    <x v="35"/>
    <s v="Expired"/>
    <x v="3"/>
  </r>
  <r>
    <s v="D1175"/>
    <x v="35"/>
    <x v="16"/>
    <x v="192"/>
    <x v="243"/>
    <x v="7"/>
    <x v="307"/>
    <x v="8"/>
    <n v="142.19"/>
    <s v="INV2175"/>
    <s v="M69"/>
    <x v="95"/>
    <x v="374"/>
    <x v="18"/>
    <x v="305"/>
    <x v="389"/>
    <s v="U3175"/>
    <s v="M45"/>
    <x v="13"/>
    <x v="0"/>
    <x v="4"/>
    <s v="M67"/>
    <s v="Material_79"/>
    <x v="1"/>
    <s v="kg"/>
    <x v="28"/>
    <x v="47"/>
    <s v="Hyderabad"/>
    <s v="W4175"/>
    <s v="M2"/>
    <d v="2023-08-14T00:00:00"/>
    <x v="8"/>
    <s v="Damaged"/>
    <x v="1"/>
  </r>
  <r>
    <s v="D1438"/>
    <x v="44"/>
    <x v="40"/>
    <x v="136"/>
    <x v="49"/>
    <x v="13"/>
    <x v="218"/>
    <x v="4"/>
    <n v="492.89"/>
    <s v="INV2438"/>
    <s v="M13"/>
    <x v="31"/>
    <x v="68"/>
    <x v="316"/>
    <x v="278"/>
    <x v="390"/>
    <s v="U3438"/>
    <s v="M52"/>
    <x v="42"/>
    <x v="184"/>
    <x v="2"/>
    <s v="M63"/>
    <s v="Material_23"/>
    <x v="1"/>
    <s v="kg"/>
    <x v="31"/>
    <x v="47"/>
    <s v="Chennai"/>
    <s v="W4438"/>
    <s v="M69"/>
    <d v="2023-02-21T00:00:00"/>
    <x v="15"/>
    <s v="Machine Failure"/>
    <x v="1"/>
  </r>
  <r>
    <s v="D1035"/>
    <x v="42"/>
    <x v="3"/>
    <x v="252"/>
    <x v="18"/>
    <x v="12"/>
    <x v="142"/>
    <x v="8"/>
    <n v="196.12"/>
    <s v="INV2035"/>
    <s v="M2"/>
    <x v="162"/>
    <x v="155"/>
    <x v="47"/>
    <x v="236"/>
    <x v="391"/>
    <s v="U3035"/>
    <s v="M74"/>
    <x v="51"/>
    <x v="87"/>
    <x v="3"/>
    <s v="M9"/>
    <s v="Material_97"/>
    <x v="2"/>
    <s v="m"/>
    <x v="8"/>
    <x v="47"/>
    <s v="Pune"/>
    <s v="W4035"/>
    <s v="M69"/>
    <d v="2023-07-08T00:00:00"/>
    <x v="28"/>
    <s v="Damaged"/>
    <x v="3"/>
  </r>
  <r>
    <s v="D1110"/>
    <x v="9"/>
    <x v="25"/>
    <x v="45"/>
    <x v="264"/>
    <x v="8"/>
    <x v="274"/>
    <x v="18"/>
    <n v="430.4"/>
    <s v="INV2110"/>
    <s v="M78"/>
    <x v="266"/>
    <x v="375"/>
    <x v="317"/>
    <x v="192"/>
    <x v="207"/>
    <s v="U3110"/>
    <s v="M9"/>
    <x v="237"/>
    <x v="125"/>
    <x v="3"/>
    <s v="M71"/>
    <s v="Material_8"/>
    <x v="2"/>
    <s v="pcs"/>
    <x v="18"/>
    <x v="47"/>
    <s v="Bangalore"/>
    <s v="W4110"/>
    <s v="M80"/>
    <d v="2023-08-01T00:00:00"/>
    <x v="36"/>
    <s v="Expired"/>
    <x v="3"/>
  </r>
  <r>
    <s v="D1358"/>
    <x v="5"/>
    <x v="41"/>
    <x v="202"/>
    <x v="70"/>
    <x v="13"/>
    <x v="308"/>
    <x v="12"/>
    <n v="159.63999999999999"/>
    <s v="INV2358"/>
    <s v="M96"/>
    <x v="267"/>
    <x v="376"/>
    <x v="318"/>
    <x v="306"/>
    <x v="392"/>
    <s v="U3358"/>
    <s v="M56"/>
    <x v="72"/>
    <x v="45"/>
    <x v="0"/>
    <s v="M89"/>
    <s v="Material_90"/>
    <x v="3"/>
    <s v="kg"/>
    <x v="33"/>
    <x v="47"/>
    <s v="Bangalore"/>
    <s v="W4358"/>
    <s v="M13"/>
    <d v="2023-12-11T00:00:00"/>
    <x v="27"/>
    <s v="Rejected"/>
    <x v="0"/>
  </r>
  <r>
    <s v="D1007"/>
    <x v="25"/>
    <x v="64"/>
    <x v="50"/>
    <x v="281"/>
    <x v="8"/>
    <x v="309"/>
    <x v="2"/>
    <n v="128.87"/>
    <s v="INV2007"/>
    <s v="M48"/>
    <x v="26"/>
    <x v="377"/>
    <x v="319"/>
    <x v="79"/>
    <x v="393"/>
    <s v="U3007"/>
    <s v="M30"/>
    <x v="272"/>
    <x v="56"/>
    <x v="2"/>
    <s v="M4"/>
    <s v="Material_64"/>
    <x v="4"/>
    <s v="litre"/>
    <x v="31"/>
    <x v="47"/>
    <s v="Hyderabad"/>
    <s v="W4007"/>
    <s v="M48"/>
    <d v="2023-11-17T00:00:00"/>
    <x v="6"/>
    <s v="Rejected"/>
    <x v="4"/>
  </r>
  <r>
    <s v="D1340"/>
    <x v="23"/>
    <x v="33"/>
    <x v="85"/>
    <x v="221"/>
    <x v="9"/>
    <x v="170"/>
    <x v="17"/>
    <n v="234.2"/>
    <s v="INV2340"/>
    <s v="M14"/>
    <x v="268"/>
    <x v="160"/>
    <x v="129"/>
    <x v="307"/>
    <x v="354"/>
    <s v="U3340"/>
    <s v="M90"/>
    <x v="268"/>
    <x v="49"/>
    <x v="4"/>
    <s v="M96"/>
    <s v="Material_88"/>
    <x v="4"/>
    <s v="litre"/>
    <x v="24"/>
    <x v="47"/>
    <s v="Pune"/>
    <s v="W4340"/>
    <s v="M90"/>
    <d v="2023-11-17T00:00:00"/>
    <x v="28"/>
    <s v="Machine Failure"/>
    <x v="2"/>
  </r>
  <r>
    <s v="D1183"/>
    <x v="18"/>
    <x v="39"/>
    <x v="252"/>
    <x v="282"/>
    <x v="0"/>
    <x v="54"/>
    <x v="10"/>
    <n v="55.6"/>
    <s v="INV2183"/>
    <s v="M83"/>
    <x v="269"/>
    <x v="153"/>
    <x v="320"/>
    <x v="247"/>
    <x v="80"/>
    <s v="U3183"/>
    <s v="M1"/>
    <x v="273"/>
    <x v="27"/>
    <x v="0"/>
    <s v="M60"/>
    <s v="Material_10"/>
    <x v="0"/>
    <s v="ton"/>
    <x v="37"/>
    <x v="48"/>
    <s v="Bangalore"/>
    <s v="W4183"/>
    <s v="M30"/>
    <d v="2023-07-15T00:00:00"/>
    <x v="14"/>
    <s v="Process Loss"/>
    <x v="1"/>
  </r>
  <r>
    <s v="D1308"/>
    <x v="25"/>
    <x v="33"/>
    <x v="200"/>
    <x v="283"/>
    <x v="16"/>
    <x v="222"/>
    <x v="12"/>
    <n v="157.13"/>
    <s v="INV2308"/>
    <s v="M95"/>
    <x v="251"/>
    <x v="299"/>
    <x v="163"/>
    <x v="299"/>
    <x v="394"/>
    <s v="U3308"/>
    <s v="M59"/>
    <x v="149"/>
    <x v="37"/>
    <x v="0"/>
    <s v="M96"/>
    <s v="Material_80"/>
    <x v="0"/>
    <s v="kg"/>
    <x v="49"/>
    <x v="48"/>
    <s v="Pune"/>
    <s v="W4308"/>
    <s v="M78"/>
    <d v="2023-01-01T00:00:00"/>
    <x v="16"/>
    <s v="Rejected"/>
    <x v="0"/>
  </r>
  <r>
    <s v="D1085"/>
    <x v="20"/>
    <x v="42"/>
    <x v="131"/>
    <x v="259"/>
    <x v="19"/>
    <x v="310"/>
    <x v="15"/>
    <n v="104.05"/>
    <s v="INV2085"/>
    <s v="M76"/>
    <x v="270"/>
    <x v="378"/>
    <x v="176"/>
    <x v="198"/>
    <x v="124"/>
    <s v="U3085"/>
    <s v="M30"/>
    <x v="274"/>
    <x v="134"/>
    <x v="1"/>
    <s v="M85"/>
    <s v="Material_89"/>
    <x v="2"/>
    <s v="kg"/>
    <x v="36"/>
    <x v="48"/>
    <s v="Pune"/>
    <s v="W4085"/>
    <s v="M58"/>
    <d v="2023-08-08T00:00:00"/>
    <x v="42"/>
    <s v="Process Loss"/>
    <x v="1"/>
  </r>
  <r>
    <s v="D1205"/>
    <x v="1"/>
    <x v="81"/>
    <x v="268"/>
    <x v="152"/>
    <x v="15"/>
    <x v="36"/>
    <x v="0"/>
    <n v="130.83000000000001"/>
    <s v="INV2205"/>
    <s v="M16"/>
    <x v="148"/>
    <x v="334"/>
    <x v="207"/>
    <x v="308"/>
    <x v="37"/>
    <s v="U3205"/>
    <s v="M99"/>
    <x v="255"/>
    <x v="87"/>
    <x v="0"/>
    <s v="M36"/>
    <s v="Material_1"/>
    <x v="2"/>
    <s v="m"/>
    <x v="9"/>
    <x v="48"/>
    <s v="Bangalore"/>
    <s v="W4205"/>
    <s v="M57"/>
    <d v="2023-08-29T00:00:00"/>
    <x v="27"/>
    <s v="Damaged"/>
    <x v="1"/>
  </r>
  <r>
    <s v="D1341"/>
    <x v="22"/>
    <x v="96"/>
    <x v="255"/>
    <x v="263"/>
    <x v="7"/>
    <x v="180"/>
    <x v="0"/>
    <n v="138.55000000000001"/>
    <s v="INV2341"/>
    <s v="M27"/>
    <x v="236"/>
    <x v="379"/>
    <x v="139"/>
    <x v="159"/>
    <x v="395"/>
    <s v="U3341"/>
    <s v="M97"/>
    <x v="129"/>
    <x v="157"/>
    <x v="1"/>
    <s v="M92"/>
    <s v="Material_74"/>
    <x v="2"/>
    <s v="m"/>
    <x v="22"/>
    <x v="48"/>
    <s v="Delhi"/>
    <s v="W4341"/>
    <s v="M92"/>
    <d v="2023-11-16T00:00:00"/>
    <x v="34"/>
    <s v="Process Loss"/>
    <x v="0"/>
  </r>
  <r>
    <s v="D1371"/>
    <x v="12"/>
    <x v="22"/>
    <x v="269"/>
    <x v="188"/>
    <x v="18"/>
    <x v="311"/>
    <x v="1"/>
    <n v="249.92"/>
    <s v="INV2371"/>
    <s v="M85"/>
    <x v="157"/>
    <x v="234"/>
    <x v="321"/>
    <x v="309"/>
    <x v="396"/>
    <s v="U3371"/>
    <s v="M67"/>
    <x v="226"/>
    <x v="6"/>
    <x v="2"/>
    <s v="M69"/>
    <s v="Material_100"/>
    <x v="2"/>
    <s v="pcs"/>
    <x v="31"/>
    <x v="48"/>
    <s v="Delhi"/>
    <s v="W4371"/>
    <s v="M93"/>
    <d v="2023-07-12T00:00:00"/>
    <x v="3"/>
    <s v="Rejected"/>
    <x v="2"/>
  </r>
  <r>
    <s v="D1381"/>
    <x v="46"/>
    <x v="40"/>
    <x v="270"/>
    <x v="284"/>
    <x v="9"/>
    <x v="234"/>
    <x v="1"/>
    <n v="257.66000000000003"/>
    <s v="INV2381"/>
    <s v="M41"/>
    <x v="271"/>
    <x v="378"/>
    <x v="322"/>
    <x v="19"/>
    <x v="397"/>
    <s v="U3381"/>
    <s v="M51"/>
    <x v="275"/>
    <x v="46"/>
    <x v="4"/>
    <s v="M63"/>
    <s v="Material_84"/>
    <x v="2"/>
    <s v="kg"/>
    <x v="6"/>
    <x v="48"/>
    <s v="Delhi"/>
    <s v="W4381"/>
    <s v="M97"/>
    <d v="2023-07-09T00:00:00"/>
    <x v="5"/>
    <s v="Expired"/>
    <x v="1"/>
  </r>
  <r>
    <s v="D1120"/>
    <x v="40"/>
    <x v="39"/>
    <x v="170"/>
    <x v="22"/>
    <x v="13"/>
    <x v="205"/>
    <x v="2"/>
    <n v="463.54"/>
    <s v="INV2120"/>
    <s v="M50"/>
    <x v="272"/>
    <x v="262"/>
    <x v="25"/>
    <x v="239"/>
    <x v="398"/>
    <s v="U3120"/>
    <s v="M79"/>
    <x v="102"/>
    <x v="43"/>
    <x v="0"/>
    <s v="M60"/>
    <s v="Material_78"/>
    <x v="3"/>
    <s v="m"/>
    <x v="42"/>
    <x v="48"/>
    <s v="Chennai"/>
    <s v="W4120"/>
    <s v="M35"/>
    <d v="2023-01-28T00:00:00"/>
    <x v="18"/>
    <s v="Process Loss"/>
    <x v="3"/>
  </r>
  <r>
    <s v="D1148"/>
    <x v="5"/>
    <x v="49"/>
    <x v="64"/>
    <x v="62"/>
    <x v="8"/>
    <x v="290"/>
    <x v="9"/>
    <n v="386.81"/>
    <s v="INV2148"/>
    <s v="M28"/>
    <x v="273"/>
    <x v="380"/>
    <x v="323"/>
    <x v="259"/>
    <x v="399"/>
    <s v="U3148"/>
    <s v="M47"/>
    <x v="225"/>
    <x v="51"/>
    <x v="4"/>
    <s v="M61"/>
    <s v="Material_100"/>
    <x v="3"/>
    <s v="pcs"/>
    <x v="1"/>
    <x v="48"/>
    <s v="Pune"/>
    <s v="W4148"/>
    <s v="M87"/>
    <d v="2023-05-01T00:00:00"/>
    <x v="28"/>
    <s v="Expired"/>
    <x v="2"/>
  </r>
  <r>
    <s v="D1380"/>
    <x v="39"/>
    <x v="31"/>
    <x v="271"/>
    <x v="90"/>
    <x v="1"/>
    <x v="312"/>
    <x v="2"/>
    <n v="482.28"/>
    <s v="INV2380"/>
    <s v="M42"/>
    <x v="85"/>
    <x v="314"/>
    <x v="324"/>
    <x v="127"/>
    <x v="400"/>
    <s v="U3380"/>
    <s v="M7"/>
    <x v="100"/>
    <x v="113"/>
    <x v="2"/>
    <s v="M54"/>
    <s v="Material_91"/>
    <x v="3"/>
    <s v="kg"/>
    <x v="12"/>
    <x v="48"/>
    <s v="Pune"/>
    <s v="W4380"/>
    <s v="M10"/>
    <d v="2023-06-22T00:00:00"/>
    <x v="23"/>
    <s v="Rejected"/>
    <x v="0"/>
  </r>
  <r>
    <s v="D1164"/>
    <x v="42"/>
    <x v="4"/>
    <x v="257"/>
    <x v="120"/>
    <x v="10"/>
    <x v="313"/>
    <x v="7"/>
    <n v="359.42"/>
    <s v="INV2164"/>
    <s v="M69"/>
    <x v="274"/>
    <x v="125"/>
    <x v="325"/>
    <x v="30"/>
    <x v="401"/>
    <s v="U3164"/>
    <s v="M2"/>
    <x v="276"/>
    <x v="130"/>
    <x v="0"/>
    <s v="M84"/>
    <s v="Material_79"/>
    <x v="4"/>
    <s v="litre"/>
    <x v="31"/>
    <x v="48"/>
    <s v="Pune"/>
    <s v="W4164"/>
    <s v="M34"/>
    <d v="2023-08-18T00:00:00"/>
    <x v="23"/>
    <s v="Machine Failure"/>
    <x v="1"/>
  </r>
  <r>
    <s v="D1418"/>
    <x v="29"/>
    <x v="75"/>
    <x v="93"/>
    <x v="8"/>
    <x v="3"/>
    <x v="17"/>
    <x v="5"/>
    <n v="390.06"/>
    <s v="INV2418"/>
    <s v="M42"/>
    <x v="275"/>
    <x v="381"/>
    <x v="158"/>
    <x v="246"/>
    <x v="231"/>
    <s v="U3418"/>
    <s v="M87"/>
    <x v="84"/>
    <x v="140"/>
    <x v="3"/>
    <s v="M64"/>
    <s v="Material_13"/>
    <x v="4"/>
    <s v="litre"/>
    <x v="7"/>
    <x v="48"/>
    <s v="Delhi"/>
    <s v="W4418"/>
    <s v="M63"/>
    <d v="2023-11-23T00:00:00"/>
    <x v="14"/>
    <s v="Expired"/>
    <x v="3"/>
  </r>
  <r>
    <s v="D1166"/>
    <x v="22"/>
    <x v="63"/>
    <x v="272"/>
    <x v="189"/>
    <x v="17"/>
    <x v="4"/>
    <x v="4"/>
    <n v="85.57"/>
    <s v="INV2166"/>
    <s v="M79"/>
    <x v="159"/>
    <x v="382"/>
    <x v="293"/>
    <x v="212"/>
    <x v="402"/>
    <s v="U3166"/>
    <s v="M91"/>
    <x v="75"/>
    <x v="173"/>
    <x v="1"/>
    <s v="M1"/>
    <s v="Material_23"/>
    <x v="1"/>
    <s v="pcs"/>
    <x v="15"/>
    <x v="49"/>
    <s v="Hyderabad"/>
    <s v="W4166"/>
    <s v="M99"/>
    <d v="2023-04-14T00:00:00"/>
    <x v="34"/>
    <s v="Expired"/>
    <x v="3"/>
  </r>
  <r>
    <s v="D1273"/>
    <x v="37"/>
    <x v="11"/>
    <x v="272"/>
    <x v="60"/>
    <x v="18"/>
    <x v="137"/>
    <x v="17"/>
    <n v="327.02999999999997"/>
    <s v="INV2273"/>
    <s v="M54"/>
    <x v="276"/>
    <x v="176"/>
    <x v="250"/>
    <x v="73"/>
    <x v="403"/>
    <s v="U3273"/>
    <s v="M64"/>
    <x v="48"/>
    <x v="43"/>
    <x v="3"/>
    <s v="M93"/>
    <s v="Material_9"/>
    <x v="3"/>
    <s v="kg"/>
    <x v="22"/>
    <x v="49"/>
    <s v="Mumbai"/>
    <s v="W4273"/>
    <s v="M50"/>
    <d v="2023-12-31T00:00:00"/>
    <x v="29"/>
    <s v="Machine Failure"/>
    <x v="4"/>
  </r>
  <r>
    <s v="D1131"/>
    <x v="13"/>
    <x v="37"/>
    <x v="109"/>
    <x v="285"/>
    <x v="9"/>
    <x v="80"/>
    <x v="9"/>
    <n v="47.7"/>
    <s v="INV2131"/>
    <s v="M17"/>
    <x v="58"/>
    <x v="383"/>
    <x v="308"/>
    <x v="271"/>
    <x v="404"/>
    <s v="U3131"/>
    <s v="M57"/>
    <x v="245"/>
    <x v="22"/>
    <x v="4"/>
    <s v="M37"/>
    <s v="Material_33"/>
    <x v="4"/>
    <s v="litre"/>
    <x v="26"/>
    <x v="49"/>
    <s v="Chennai"/>
    <s v="W4131"/>
    <s v="M38"/>
    <d v="2023-08-15T00:00:00"/>
    <x v="15"/>
    <s v="Machine Failure"/>
    <x v="1"/>
  </r>
  <r>
    <s v="D1201"/>
    <x v="41"/>
    <x v="30"/>
    <x v="173"/>
    <x v="51"/>
    <x v="1"/>
    <x v="156"/>
    <x v="6"/>
    <n v="216.34"/>
    <s v="INV2201"/>
    <s v="M95"/>
    <x v="277"/>
    <x v="96"/>
    <x v="326"/>
    <x v="300"/>
    <x v="405"/>
    <s v="U3201"/>
    <s v="M57"/>
    <x v="8"/>
    <x v="91"/>
    <x v="4"/>
    <s v="M34"/>
    <s v="Material_90"/>
    <x v="4"/>
    <s v="litre"/>
    <x v="47"/>
    <x v="49"/>
    <s v="Pune"/>
    <s v="W4201"/>
    <s v="M99"/>
    <d v="2023-09-04T00:00:00"/>
    <x v="38"/>
    <s v="Process Loss"/>
    <x v="4"/>
  </r>
  <r>
    <s v="D1391"/>
    <x v="40"/>
    <x v="88"/>
    <x v="37"/>
    <x v="286"/>
    <x v="9"/>
    <x v="314"/>
    <x v="2"/>
    <n v="144.68"/>
    <s v="INV2391"/>
    <s v="M14"/>
    <x v="213"/>
    <x v="384"/>
    <x v="327"/>
    <x v="310"/>
    <x v="30"/>
    <s v="U3391"/>
    <s v="M58"/>
    <x v="277"/>
    <x v="187"/>
    <x v="0"/>
    <s v="M94"/>
    <s v="Material_19"/>
    <x v="4"/>
    <s v="litre"/>
    <x v="11"/>
    <x v="49"/>
    <s v="Hyderabad"/>
    <s v="W4391"/>
    <s v="M27"/>
    <d v="2023-01-30T00:00:00"/>
    <x v="37"/>
    <s v="Expired"/>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s v="D1410"/>
    <x v="0"/>
    <s v="M97"/>
    <d v="2023-12-15T00:00:00"/>
    <x v="0"/>
    <x v="0"/>
    <n v="157"/>
    <n v="1"/>
    <n v="378.16"/>
  </r>
  <r>
    <s v="D1124"/>
    <x v="1"/>
    <s v="M28"/>
    <d v="2023-11-03T00:00:00"/>
    <x v="1"/>
    <x v="1"/>
    <n v="284"/>
    <n v="12"/>
    <n v="465.1"/>
  </r>
  <r>
    <s v="D1154"/>
    <x v="2"/>
    <s v="M81"/>
    <d v="2023-06-28T00:00:00"/>
    <x v="2"/>
    <x v="2"/>
    <n v="459"/>
    <n v="17"/>
    <n v="496.37"/>
  </r>
  <r>
    <s v="D1231"/>
    <x v="2"/>
    <s v="M9"/>
    <d v="2023-07-16T00:00:00"/>
    <x v="3"/>
    <x v="3"/>
    <n v="235"/>
    <n v="16"/>
    <n v="128.79"/>
  </r>
  <r>
    <s v="D1316"/>
    <x v="3"/>
    <s v="M84"/>
    <d v="2023-04-27T00:00:00"/>
    <x v="4"/>
    <x v="4"/>
    <n v="238"/>
    <n v="1"/>
    <n v="129.52000000000001"/>
  </r>
  <r>
    <s v="D1347"/>
    <x v="4"/>
    <s v="M75"/>
    <d v="2023-11-14T00:00:00"/>
    <x v="5"/>
    <x v="5"/>
    <n v="474"/>
    <n v="8"/>
    <n v="297.63"/>
  </r>
  <r>
    <s v="D1293"/>
    <x v="5"/>
    <s v="M49"/>
    <d v="2023-08-29T00:00:00"/>
    <x v="6"/>
    <x v="6"/>
    <n v="203"/>
    <n v="7"/>
    <n v="22.04"/>
  </r>
  <r>
    <s v="D1024"/>
    <x v="3"/>
    <s v="M59"/>
    <d v="2023-01-27T00:00:00"/>
    <x v="7"/>
    <x v="2"/>
    <n v="477"/>
    <n v="9"/>
    <n v="191.65"/>
  </r>
  <r>
    <s v="D1044"/>
    <x v="6"/>
    <s v="M43"/>
    <d v="2023-08-02T00:00:00"/>
    <x v="8"/>
    <x v="7"/>
    <n v="82"/>
    <n v="16"/>
    <n v="250.39"/>
  </r>
  <r>
    <s v="D1343"/>
    <x v="7"/>
    <s v="M100"/>
    <d v="2023-03-31T00:00:00"/>
    <x v="9"/>
    <x v="6"/>
    <n v="314"/>
    <n v="14"/>
    <n v="268.58"/>
  </r>
  <r>
    <s v="D1408"/>
    <x v="8"/>
    <s v="M58"/>
    <d v="2023-12-14T00:00:00"/>
    <x v="10"/>
    <x v="6"/>
    <n v="185"/>
    <n v="3"/>
    <n v="60.18"/>
  </r>
  <r>
    <s v="D1073"/>
    <x v="9"/>
    <s v="M93"/>
    <d v="2023-03-22T00:00:00"/>
    <x v="11"/>
    <x v="4"/>
    <n v="328"/>
    <n v="9"/>
    <n v="15.81"/>
  </r>
  <r>
    <s v="D1264"/>
    <x v="10"/>
    <s v="M35"/>
    <d v="2023-07-16T00:00:00"/>
    <x v="12"/>
    <x v="8"/>
    <n v="183"/>
    <n v="7"/>
    <n v="397.45"/>
  </r>
  <r>
    <s v="D1361"/>
    <x v="11"/>
    <s v="M14"/>
    <d v="2023-08-27T00:00:00"/>
    <x v="13"/>
    <x v="9"/>
    <n v="315"/>
    <n v="9"/>
    <n v="260.3"/>
  </r>
  <r>
    <s v="D1448"/>
    <x v="12"/>
    <s v="M3"/>
    <d v="2023-10-13T00:00:00"/>
    <x v="14"/>
    <x v="5"/>
    <n v="490"/>
    <n v="11"/>
    <n v="132.34"/>
  </r>
  <r>
    <s v="D1372"/>
    <x v="13"/>
    <s v="M55"/>
    <d v="2023-08-06T00:00:00"/>
    <x v="15"/>
    <x v="10"/>
    <n v="483"/>
    <n v="12"/>
    <n v="78.75"/>
  </r>
  <r>
    <s v="D1392"/>
    <x v="14"/>
    <s v="M67"/>
    <d v="2023-05-21T00:00:00"/>
    <x v="16"/>
    <x v="4"/>
    <n v="387"/>
    <n v="12"/>
    <n v="273.43"/>
  </r>
  <r>
    <s v="D1096"/>
    <x v="0"/>
    <s v="M38"/>
    <d v="2023-08-06T00:00:00"/>
    <x v="17"/>
    <x v="9"/>
    <n v="371"/>
    <n v="20"/>
    <n v="425.45"/>
  </r>
  <r>
    <s v="D1125"/>
    <x v="15"/>
    <s v="M66"/>
    <d v="2023-01-21T00:00:00"/>
    <x v="18"/>
    <x v="8"/>
    <n v="68"/>
    <n v="10"/>
    <n v="164.1"/>
  </r>
  <r>
    <s v="D1268"/>
    <x v="11"/>
    <s v="M50"/>
    <d v="2023-06-12T00:00:00"/>
    <x v="19"/>
    <x v="11"/>
    <n v="363"/>
    <n v="7"/>
    <n v="322.70999999999998"/>
  </r>
  <r>
    <s v="D1351"/>
    <x v="16"/>
    <s v="M87"/>
    <d v="2023-10-26T00:00:00"/>
    <x v="20"/>
    <x v="12"/>
    <n v="350"/>
    <n v="2"/>
    <n v="408.73"/>
  </r>
  <r>
    <s v="D1070"/>
    <x v="17"/>
    <s v="M67"/>
    <d v="2023-03-30T00:00:00"/>
    <x v="21"/>
    <x v="13"/>
    <n v="234"/>
    <n v="17"/>
    <n v="249.05"/>
  </r>
  <r>
    <s v="D1107"/>
    <x v="12"/>
    <s v="M73"/>
    <d v="2023-06-07T00:00:00"/>
    <x v="19"/>
    <x v="13"/>
    <n v="223"/>
    <n v="10"/>
    <n v="222.62"/>
  </r>
  <r>
    <s v="D1256"/>
    <x v="16"/>
    <s v="M69"/>
    <d v="2023-10-06T00:00:00"/>
    <x v="22"/>
    <x v="14"/>
    <n v="145"/>
    <n v="10"/>
    <n v="46.24"/>
  </r>
  <r>
    <s v="D1364"/>
    <x v="5"/>
    <s v="M39"/>
    <d v="2023-10-07T00:00:00"/>
    <x v="23"/>
    <x v="15"/>
    <n v="134"/>
    <n v="4"/>
    <n v="198.02"/>
  </r>
  <r>
    <s v="D1365"/>
    <x v="11"/>
    <s v="M88"/>
    <d v="2023-03-22T00:00:00"/>
    <x v="24"/>
    <x v="3"/>
    <n v="132"/>
    <n v="20"/>
    <n v="101.02"/>
  </r>
  <r>
    <s v="D1465"/>
    <x v="18"/>
    <s v="M71"/>
    <d v="2023-02-25T00:00:00"/>
    <x v="25"/>
    <x v="16"/>
    <n v="99"/>
    <n v="14"/>
    <n v="475.62"/>
  </r>
  <r>
    <s v="D1495"/>
    <x v="8"/>
    <s v="M13"/>
    <d v="2023-08-21T00:00:00"/>
    <x v="26"/>
    <x v="10"/>
    <n v="173"/>
    <n v="6"/>
    <n v="479.44"/>
  </r>
  <r>
    <s v="D1090"/>
    <x v="12"/>
    <s v="M40"/>
    <d v="2023-04-30T00:00:00"/>
    <x v="27"/>
    <x v="13"/>
    <n v="453"/>
    <n v="7"/>
    <n v="192.8"/>
  </r>
  <r>
    <s v="D1119"/>
    <x v="19"/>
    <s v="M42"/>
    <d v="2023-09-14T00:00:00"/>
    <x v="28"/>
    <x v="1"/>
    <n v="465"/>
    <n v="6"/>
    <n v="46.43"/>
  </r>
  <r>
    <s v="D1496"/>
    <x v="20"/>
    <s v="M25"/>
    <d v="2023-07-09T00:00:00"/>
    <x v="29"/>
    <x v="3"/>
    <n v="160"/>
    <n v="15"/>
    <n v="109.14"/>
  </r>
  <r>
    <s v="D1050"/>
    <x v="20"/>
    <s v="M34"/>
    <d v="2023-07-14T00:00:00"/>
    <x v="30"/>
    <x v="17"/>
    <n v="58"/>
    <n v="4"/>
    <n v="459.28"/>
  </r>
  <r>
    <s v="D1100"/>
    <x v="21"/>
    <s v="M54"/>
    <d v="2023-11-28T00:00:00"/>
    <x v="31"/>
    <x v="4"/>
    <n v="426"/>
    <n v="7"/>
    <n v="55.82"/>
  </r>
  <r>
    <s v="D1299"/>
    <x v="15"/>
    <s v="M98"/>
    <d v="2023-11-29T00:00:00"/>
    <x v="32"/>
    <x v="10"/>
    <n v="376"/>
    <n v="19"/>
    <n v="79.42"/>
  </r>
  <r>
    <s v="D1097"/>
    <x v="22"/>
    <s v="M71"/>
    <d v="2023-02-28T00:00:00"/>
    <x v="33"/>
    <x v="16"/>
    <n v="103"/>
    <n v="19"/>
    <n v="330.33"/>
  </r>
  <r>
    <s v="D1104"/>
    <x v="23"/>
    <s v="M96"/>
    <d v="2023-02-06T00:00:00"/>
    <x v="34"/>
    <x v="7"/>
    <n v="72"/>
    <n v="6"/>
    <n v="14.63"/>
  </r>
  <r>
    <s v="D1307"/>
    <x v="24"/>
    <s v="M3"/>
    <d v="2023-09-07T00:00:00"/>
    <x v="35"/>
    <x v="7"/>
    <n v="455"/>
    <n v="19"/>
    <n v="166.27"/>
  </r>
  <r>
    <s v="D1138"/>
    <x v="2"/>
    <s v="M97"/>
    <d v="2023-05-18T00:00:00"/>
    <x v="36"/>
    <x v="16"/>
    <n v="292"/>
    <n v="8"/>
    <n v="380.25"/>
  </r>
  <r>
    <s v="D1223"/>
    <x v="25"/>
    <s v="M18"/>
    <d v="2023-05-20T00:00:00"/>
    <x v="37"/>
    <x v="8"/>
    <n v="274"/>
    <n v="18"/>
    <n v="108.42"/>
  </r>
  <r>
    <s v="D1437"/>
    <x v="8"/>
    <s v="M53"/>
    <d v="2023-09-04T00:00:00"/>
    <x v="38"/>
    <x v="18"/>
    <n v="297"/>
    <n v="9"/>
    <n v="430.43"/>
  </r>
  <r>
    <s v="D1451"/>
    <x v="11"/>
    <s v="M29"/>
    <d v="2023-07-22T00:00:00"/>
    <x v="39"/>
    <x v="19"/>
    <n v="116"/>
    <n v="16"/>
    <n v="383.12"/>
  </r>
  <r>
    <s v="D1476"/>
    <x v="23"/>
    <s v="M25"/>
    <d v="2023-02-02T00:00:00"/>
    <x v="40"/>
    <x v="18"/>
    <n v="217"/>
    <n v="6"/>
    <n v="116.74"/>
  </r>
  <r>
    <s v="D1494"/>
    <x v="7"/>
    <s v="M37"/>
    <d v="2023-07-18T00:00:00"/>
    <x v="41"/>
    <x v="9"/>
    <n v="284"/>
    <n v="17"/>
    <n v="10.33"/>
  </r>
  <r>
    <s v="D1041"/>
    <x v="26"/>
    <s v="M52"/>
    <d v="2023-05-08T00:00:00"/>
    <x v="4"/>
    <x v="3"/>
    <n v="456"/>
    <n v="4"/>
    <n v="412.58"/>
  </r>
  <r>
    <s v="D1313"/>
    <x v="13"/>
    <s v="M84"/>
    <d v="2023-11-20T00:00:00"/>
    <x v="42"/>
    <x v="4"/>
    <n v="234"/>
    <n v="2"/>
    <n v="341.8"/>
  </r>
  <r>
    <s v="D1170"/>
    <x v="6"/>
    <s v="M100"/>
    <d v="2023-08-21T00:00:00"/>
    <x v="43"/>
    <x v="5"/>
    <n v="460"/>
    <n v="17"/>
    <n v="165.17"/>
  </r>
  <r>
    <s v="D1236"/>
    <x v="23"/>
    <s v="M60"/>
    <d v="2023-02-05T00:00:00"/>
    <x v="44"/>
    <x v="12"/>
    <n v="128"/>
    <n v="8"/>
    <n v="286.29000000000002"/>
  </r>
  <r>
    <s v="D1312"/>
    <x v="21"/>
    <s v="M29"/>
    <d v="2023-05-01T00:00:00"/>
    <x v="4"/>
    <x v="13"/>
    <n v="63"/>
    <n v="11"/>
    <n v="327.51"/>
  </r>
  <r>
    <s v="D1421"/>
    <x v="24"/>
    <s v="M63"/>
    <d v="2023-07-06T00:00:00"/>
    <x v="45"/>
    <x v="9"/>
    <n v="378"/>
    <n v="1"/>
    <n v="298.08"/>
  </r>
  <r>
    <s v="D1165"/>
    <x v="12"/>
    <s v="M89"/>
    <d v="2023-05-28T00:00:00"/>
    <x v="46"/>
    <x v="2"/>
    <n v="304"/>
    <n v="20"/>
    <n v="50.2"/>
  </r>
  <r>
    <s v="D1129"/>
    <x v="18"/>
    <s v="M85"/>
    <d v="2023-05-09T00:00:00"/>
    <x v="47"/>
    <x v="16"/>
    <n v="455"/>
    <n v="10"/>
    <n v="359.23"/>
  </r>
  <r>
    <s v="D1130"/>
    <x v="25"/>
    <s v="M11"/>
    <d v="2023-01-14T00:00:00"/>
    <x v="48"/>
    <x v="19"/>
    <n v="152"/>
    <n v="17"/>
    <n v="205.17"/>
  </r>
  <r>
    <s v="D1220"/>
    <x v="0"/>
    <s v="M41"/>
    <d v="2023-05-30T00:00:00"/>
    <x v="49"/>
    <x v="6"/>
    <n v="361"/>
    <n v="1"/>
    <n v="76.7"/>
  </r>
  <r>
    <s v="D1251"/>
    <x v="27"/>
    <s v="M46"/>
    <d v="2023-10-03T00:00:00"/>
    <x v="50"/>
    <x v="3"/>
    <n v="192"/>
    <n v="19"/>
    <n v="320.33"/>
  </r>
  <r>
    <s v="D1328"/>
    <x v="28"/>
    <s v="M86"/>
    <d v="2023-01-24T00:00:00"/>
    <x v="51"/>
    <x v="15"/>
    <n v="295"/>
    <n v="6"/>
    <n v="106.69"/>
  </r>
  <r>
    <s v="D1082"/>
    <x v="29"/>
    <s v="M43"/>
    <d v="2023-04-29T00:00:00"/>
    <x v="47"/>
    <x v="13"/>
    <n v="72"/>
    <n v="20"/>
    <n v="62.44"/>
  </r>
  <r>
    <s v="D1304"/>
    <x v="4"/>
    <s v="M33"/>
    <d v="2023-07-14T00:00:00"/>
    <x v="30"/>
    <x v="17"/>
    <n v="164"/>
    <n v="17"/>
    <n v="243.32"/>
  </r>
  <r>
    <s v="D1080"/>
    <x v="21"/>
    <s v="M9"/>
    <d v="2023-05-30T00:00:00"/>
    <x v="49"/>
    <x v="6"/>
    <n v="497"/>
    <n v="18"/>
    <n v="405.02"/>
  </r>
  <r>
    <s v="D1174"/>
    <x v="27"/>
    <s v="M90"/>
    <d v="2023-06-15T00:00:00"/>
    <x v="49"/>
    <x v="0"/>
    <n v="90"/>
    <n v="4"/>
    <n v="186.36"/>
  </r>
  <r>
    <s v="D1443"/>
    <x v="30"/>
    <s v="M61"/>
    <d v="2023-03-14T00:00:00"/>
    <x v="52"/>
    <x v="13"/>
    <n v="210"/>
    <n v="20"/>
    <n v="460.2"/>
  </r>
  <r>
    <s v="D1169"/>
    <x v="0"/>
    <s v="M14"/>
    <d v="2023-01-19T00:00:00"/>
    <x v="53"/>
    <x v="8"/>
    <n v="186"/>
    <n v="6"/>
    <n v="372.43"/>
  </r>
  <r>
    <s v="D1395"/>
    <x v="15"/>
    <s v="M79"/>
    <d v="2023-12-18T00:00:00"/>
    <x v="54"/>
    <x v="11"/>
    <n v="359"/>
    <n v="14"/>
    <n v="373.83"/>
  </r>
  <r>
    <s v="D1067"/>
    <x v="4"/>
    <s v="M91"/>
    <d v="2023-02-11T00:00:00"/>
    <x v="55"/>
    <x v="2"/>
    <n v="392"/>
    <n v="10"/>
    <n v="336.71"/>
  </r>
  <r>
    <s v="D1320"/>
    <x v="0"/>
    <s v="M32"/>
    <d v="2023-11-21T00:00:00"/>
    <x v="56"/>
    <x v="16"/>
    <n v="116"/>
    <n v="18"/>
    <n v="479.65"/>
  </r>
  <r>
    <s v="D1266"/>
    <x v="27"/>
    <s v="M63"/>
    <d v="2023-07-30T00:00:00"/>
    <x v="57"/>
    <x v="14"/>
    <n v="278"/>
    <n v="8"/>
    <n v="448.8"/>
  </r>
  <r>
    <s v="D1414"/>
    <x v="25"/>
    <s v="M86"/>
    <d v="2023-11-18T00:00:00"/>
    <x v="58"/>
    <x v="12"/>
    <n v="366"/>
    <n v="7"/>
    <n v="180.8"/>
  </r>
  <r>
    <s v="D1142"/>
    <x v="31"/>
    <s v="M29"/>
    <d v="2023-08-29T00:00:00"/>
    <x v="59"/>
    <x v="5"/>
    <n v="381"/>
    <n v="9"/>
    <n v="255.39"/>
  </r>
  <r>
    <s v="D1150"/>
    <x v="32"/>
    <s v="M99"/>
    <d v="2023-11-22T00:00:00"/>
    <x v="5"/>
    <x v="11"/>
    <n v="385"/>
    <n v="8"/>
    <n v="204.38"/>
  </r>
  <r>
    <s v="D1179"/>
    <x v="21"/>
    <s v="M32"/>
    <d v="2023-12-03T00:00:00"/>
    <x v="60"/>
    <x v="17"/>
    <n v="329"/>
    <n v="7"/>
    <n v="281.82"/>
  </r>
  <r>
    <s v="D1242"/>
    <x v="33"/>
    <s v="M99"/>
    <d v="2023-01-02T00:00:00"/>
    <x v="61"/>
    <x v="1"/>
    <n v="440"/>
    <n v="20"/>
    <n v="236.19"/>
  </r>
  <r>
    <s v="D1409"/>
    <x v="10"/>
    <s v="M32"/>
    <d v="2023-12-04T00:00:00"/>
    <x v="0"/>
    <x v="10"/>
    <n v="383"/>
    <n v="19"/>
    <n v="416.73"/>
  </r>
  <r>
    <s v="D1461"/>
    <x v="27"/>
    <s v="M68"/>
    <d v="2023-10-27T00:00:00"/>
    <x v="62"/>
    <x v="8"/>
    <n v="186"/>
    <n v="7"/>
    <n v="262.64999999999998"/>
  </r>
  <r>
    <s v="D1095"/>
    <x v="34"/>
    <s v="M90"/>
    <d v="2023-04-12T00:00:00"/>
    <x v="9"/>
    <x v="16"/>
    <n v="386"/>
    <n v="16"/>
    <n v="345.18"/>
  </r>
  <r>
    <s v="D1115"/>
    <x v="15"/>
    <s v="M56"/>
    <d v="2023-06-05T00:00:00"/>
    <x v="63"/>
    <x v="8"/>
    <n v="406"/>
    <n v="15"/>
    <n v="435.38"/>
  </r>
  <r>
    <s v="D1149"/>
    <x v="35"/>
    <s v="M79"/>
    <d v="2023-08-12T00:00:00"/>
    <x v="64"/>
    <x v="15"/>
    <n v="493"/>
    <n v="17"/>
    <n v="477.88"/>
  </r>
  <r>
    <s v="D1456"/>
    <x v="36"/>
    <s v="M85"/>
    <d v="2023-08-21T00:00:00"/>
    <x v="65"/>
    <x v="13"/>
    <n v="104"/>
    <n v="9"/>
    <n v="212.97"/>
  </r>
  <r>
    <s v="D1277"/>
    <x v="19"/>
    <s v="M80"/>
    <d v="2023-01-19T00:00:00"/>
    <x v="66"/>
    <x v="9"/>
    <n v="281"/>
    <n v="20"/>
    <n v="205.81"/>
  </r>
  <r>
    <s v="D1040"/>
    <x v="27"/>
    <s v="M66"/>
    <d v="2023-02-13T00:00:00"/>
    <x v="67"/>
    <x v="12"/>
    <n v="377"/>
    <n v="11"/>
    <n v="136.09"/>
  </r>
  <r>
    <s v="D1032"/>
    <x v="24"/>
    <s v="M52"/>
    <d v="2023-10-23T00:00:00"/>
    <x v="14"/>
    <x v="3"/>
    <n v="447"/>
    <n v="19"/>
    <n v="214.61"/>
  </r>
  <r>
    <s v="D1272"/>
    <x v="1"/>
    <s v="M52"/>
    <d v="2023-07-17T00:00:00"/>
    <x v="68"/>
    <x v="1"/>
    <n v="152"/>
    <n v="9"/>
    <n v="183.95"/>
  </r>
  <r>
    <s v="D1357"/>
    <x v="5"/>
    <s v="M76"/>
    <d v="2023-08-24T00:00:00"/>
    <x v="69"/>
    <x v="15"/>
    <n v="494"/>
    <n v="1"/>
    <n v="67.75"/>
  </r>
  <r>
    <s v="D1434"/>
    <x v="25"/>
    <s v="M11"/>
    <d v="2023-05-20T00:00:00"/>
    <x v="70"/>
    <x v="18"/>
    <n v="130"/>
    <n v="16"/>
    <n v="354.99"/>
  </r>
  <r>
    <s v="D1297"/>
    <x v="8"/>
    <s v="M42"/>
    <d v="2023-12-21T00:00:00"/>
    <x v="54"/>
    <x v="12"/>
    <n v="413"/>
    <n v="4"/>
    <n v="66.87"/>
  </r>
  <r>
    <s v="D1389"/>
    <x v="37"/>
    <s v="M56"/>
    <d v="2023-01-12T00:00:00"/>
    <x v="71"/>
    <x v="16"/>
    <n v="347"/>
    <n v="17"/>
    <n v="382.92"/>
  </r>
  <r>
    <s v="D1198"/>
    <x v="34"/>
    <s v="M96"/>
    <d v="2023-12-24T00:00:00"/>
    <x v="72"/>
    <x v="18"/>
    <n v="422"/>
    <n v="15"/>
    <n v="251.63"/>
  </r>
  <r>
    <s v="D1230"/>
    <x v="30"/>
    <s v="M28"/>
    <d v="2023-03-16T00:00:00"/>
    <x v="73"/>
    <x v="15"/>
    <n v="237"/>
    <n v="17"/>
    <n v="292.18"/>
  </r>
  <r>
    <s v="D1009"/>
    <x v="8"/>
    <s v="M95"/>
    <d v="2023-10-11T00:00:00"/>
    <x v="74"/>
    <x v="15"/>
    <n v="474"/>
    <n v="3"/>
    <n v="110.21"/>
  </r>
  <r>
    <s v="D1338"/>
    <x v="38"/>
    <s v="M78"/>
    <d v="2023-07-30T00:00:00"/>
    <x v="17"/>
    <x v="11"/>
    <n v="378"/>
    <n v="13"/>
    <n v="101.61"/>
  </r>
  <r>
    <s v="D1406"/>
    <x v="39"/>
    <s v="M12"/>
    <d v="2023-11-14T00:00:00"/>
    <x v="75"/>
    <x v="9"/>
    <n v="444"/>
    <n v="6"/>
    <n v="277.70999999999998"/>
  </r>
  <r>
    <s v="D1197"/>
    <x v="6"/>
    <s v="M21"/>
    <d v="2023-08-13T00:00:00"/>
    <x v="76"/>
    <x v="1"/>
    <n v="71"/>
    <n v="15"/>
    <n v="157.55000000000001"/>
  </r>
  <r>
    <s v="D1228"/>
    <x v="18"/>
    <s v="M20"/>
    <d v="2023-08-22T00:00:00"/>
    <x v="43"/>
    <x v="6"/>
    <n v="448"/>
    <n v="14"/>
    <n v="350.53"/>
  </r>
  <r>
    <s v="D1257"/>
    <x v="31"/>
    <s v="M96"/>
    <d v="2023-07-13T00:00:00"/>
    <x v="77"/>
    <x v="15"/>
    <n v="305"/>
    <n v="2"/>
    <n v="495.44"/>
  </r>
  <r>
    <s v="D1026"/>
    <x v="40"/>
    <s v="M40"/>
    <d v="2023-09-02T00:00:00"/>
    <x v="65"/>
    <x v="9"/>
    <n v="330"/>
    <n v="12"/>
    <n v="285.64"/>
  </r>
  <r>
    <s v="D1118"/>
    <x v="37"/>
    <s v="M84"/>
    <d v="2023-05-20T00:00:00"/>
    <x v="37"/>
    <x v="8"/>
    <n v="143"/>
    <n v="16"/>
    <n v="32.82"/>
  </r>
  <r>
    <s v="D1253"/>
    <x v="16"/>
    <s v="M97"/>
    <d v="2023-06-26T00:00:00"/>
    <x v="78"/>
    <x v="5"/>
    <n v="108"/>
    <n v="12"/>
    <n v="332.74"/>
  </r>
  <r>
    <s v="D1111"/>
    <x v="5"/>
    <s v="M1"/>
    <d v="2023-08-13T00:00:00"/>
    <x v="79"/>
    <x v="2"/>
    <n v="475"/>
    <n v="6"/>
    <n v="56.73"/>
  </r>
  <r>
    <s v="D1229"/>
    <x v="41"/>
    <s v="M91"/>
    <d v="2023-10-10T00:00:00"/>
    <x v="80"/>
    <x v="11"/>
    <n v="380"/>
    <n v="20"/>
    <n v="250.59"/>
  </r>
  <r>
    <s v="D1419"/>
    <x v="38"/>
    <s v="M42"/>
    <d v="2023-01-18T00:00:00"/>
    <x v="81"/>
    <x v="16"/>
    <n v="329"/>
    <n v="17"/>
    <n v="126.1"/>
  </r>
  <r>
    <s v="D1294"/>
    <x v="12"/>
    <s v="M42"/>
    <d v="2023-05-16T00:00:00"/>
    <x v="82"/>
    <x v="2"/>
    <n v="485"/>
    <n v="7"/>
    <n v="61.23"/>
  </r>
  <r>
    <s v="D1348"/>
    <x v="38"/>
    <s v="M4"/>
    <d v="2023-12-16T00:00:00"/>
    <x v="83"/>
    <x v="15"/>
    <n v="449"/>
    <n v="0"/>
    <n v="180.48"/>
  </r>
  <r>
    <s v="D1439"/>
    <x v="3"/>
    <s v="M72"/>
    <d v="2023-06-23T00:00:00"/>
    <x v="84"/>
    <x v="15"/>
    <n v="154"/>
    <n v="1"/>
    <n v="342.86"/>
  </r>
  <r>
    <s v="D1473"/>
    <x v="42"/>
    <s v="M30"/>
    <d v="2023-11-09T00:00:00"/>
    <x v="85"/>
    <x v="2"/>
    <n v="493"/>
    <n v="12"/>
    <n v="185.53"/>
  </r>
  <r>
    <s v="D1091"/>
    <x v="33"/>
    <s v="M86"/>
    <d v="2023-05-16T00:00:00"/>
    <x v="86"/>
    <x v="9"/>
    <n v="84"/>
    <n v="1"/>
    <n v="208.95"/>
  </r>
  <r>
    <s v="D1141"/>
    <x v="29"/>
    <s v="M40"/>
    <d v="2023-03-31T00:00:00"/>
    <x v="87"/>
    <x v="4"/>
    <n v="435"/>
    <n v="7"/>
    <n v="364.84"/>
  </r>
  <r>
    <s v="D1167"/>
    <x v="35"/>
    <s v="M97"/>
    <d v="2023-07-25T00:00:00"/>
    <x v="88"/>
    <x v="4"/>
    <n v="458"/>
    <n v="15"/>
    <n v="358.72"/>
  </r>
  <r>
    <s v="D1290"/>
    <x v="43"/>
    <s v="M24"/>
    <d v="2023-12-02T00:00:00"/>
    <x v="89"/>
    <x v="1"/>
    <n v="331"/>
    <n v="9"/>
    <n v="298.41000000000003"/>
  </r>
  <r>
    <s v="D1027"/>
    <x v="33"/>
    <s v="M30"/>
    <d v="2023-02-28T00:00:00"/>
    <x v="90"/>
    <x v="12"/>
    <n v="422"/>
    <n v="16"/>
    <n v="118.42"/>
  </r>
  <r>
    <s v="D1113"/>
    <x v="17"/>
    <s v="M37"/>
    <d v="2023-08-28T00:00:00"/>
    <x v="6"/>
    <x v="5"/>
    <n v="400"/>
    <n v="16"/>
    <n v="30.85"/>
  </r>
  <r>
    <s v="D1280"/>
    <x v="13"/>
    <s v="M51"/>
    <d v="2023-10-30T00:00:00"/>
    <x v="91"/>
    <x v="3"/>
    <n v="277"/>
    <n v="1"/>
    <n v="220.92"/>
  </r>
  <r>
    <s v="D1345"/>
    <x v="1"/>
    <s v="M40"/>
    <d v="2023-11-09T00:00:00"/>
    <x v="92"/>
    <x v="13"/>
    <n v="115"/>
    <n v="0"/>
    <n v="302.52"/>
  </r>
  <r>
    <s v="D1444"/>
    <x v="37"/>
    <s v="M83"/>
    <d v="2023-04-26T00:00:00"/>
    <x v="4"/>
    <x v="7"/>
    <n v="491"/>
    <n v="13"/>
    <n v="496.32"/>
  </r>
  <r>
    <s v="D1021"/>
    <x v="11"/>
    <s v="M61"/>
    <d v="2023-08-14T00:00:00"/>
    <x v="93"/>
    <x v="14"/>
    <n v="59"/>
    <n v="6"/>
    <n v="240.05"/>
  </r>
  <r>
    <s v="D1187"/>
    <x v="11"/>
    <s v="M77"/>
    <d v="2023-11-15T00:00:00"/>
    <x v="94"/>
    <x v="14"/>
    <n v="206"/>
    <n v="13"/>
    <n v="153.01"/>
  </r>
  <r>
    <s v="D1309"/>
    <x v="2"/>
    <s v="M70"/>
    <d v="2023-01-19T00:00:00"/>
    <x v="66"/>
    <x v="9"/>
    <n v="171"/>
    <n v="16"/>
    <n v="406.99"/>
  </r>
  <r>
    <s v="D1086"/>
    <x v="37"/>
    <s v="M16"/>
    <d v="2023-12-26T00:00:00"/>
    <x v="95"/>
    <x v="14"/>
    <n v="179"/>
    <n v="8"/>
    <n v="267.95999999999998"/>
  </r>
  <r>
    <s v="D1039"/>
    <x v="2"/>
    <s v="M83"/>
    <d v="2023-06-05T00:00:00"/>
    <x v="96"/>
    <x v="4"/>
    <n v="264"/>
    <n v="17"/>
    <n v="345.57"/>
  </r>
  <r>
    <s v="D1336"/>
    <x v="18"/>
    <s v="M48"/>
    <d v="2023-05-06T00:00:00"/>
    <x v="97"/>
    <x v="15"/>
    <n v="114"/>
    <n v="4"/>
    <n v="59.86"/>
  </r>
  <r>
    <s v="D1352"/>
    <x v="44"/>
    <s v="M49"/>
    <d v="2023-03-15T00:00:00"/>
    <x v="98"/>
    <x v="1"/>
    <n v="143"/>
    <n v="1"/>
    <n v="355.93"/>
  </r>
  <r>
    <s v="D1194"/>
    <x v="4"/>
    <s v="M55"/>
    <d v="2023-10-09T00:00:00"/>
    <x v="99"/>
    <x v="14"/>
    <n v="277"/>
    <n v="5"/>
    <n v="93.1"/>
  </r>
  <r>
    <s v="D1216"/>
    <x v="22"/>
    <s v="M37"/>
    <d v="2023-03-02T00:00:00"/>
    <x v="100"/>
    <x v="13"/>
    <n v="131"/>
    <n v="12"/>
    <n v="174.02"/>
  </r>
  <r>
    <s v="D1004"/>
    <x v="26"/>
    <s v="M21"/>
    <d v="2023-10-01T00:00:00"/>
    <x v="101"/>
    <x v="2"/>
    <n v="455"/>
    <n v="20"/>
    <n v="67.48"/>
  </r>
  <r>
    <s v="D1206"/>
    <x v="45"/>
    <s v="M99"/>
    <d v="2023-03-23T00:00:00"/>
    <x v="102"/>
    <x v="16"/>
    <n v="79"/>
    <n v="2"/>
    <n v="316.27"/>
  </r>
  <r>
    <s v="D1018"/>
    <x v="46"/>
    <s v="M14"/>
    <d v="2023-05-26T00:00:00"/>
    <x v="103"/>
    <x v="5"/>
    <n v="365"/>
    <n v="1"/>
    <n v="253.67"/>
  </r>
  <r>
    <s v="D1030"/>
    <x v="43"/>
    <s v="M85"/>
    <d v="2023-09-09T00:00:00"/>
    <x v="104"/>
    <x v="15"/>
    <n v="266"/>
    <n v="8"/>
    <n v="468.03"/>
  </r>
  <r>
    <s v="D1062"/>
    <x v="38"/>
    <s v="M50"/>
    <d v="2023-04-17T00:00:00"/>
    <x v="105"/>
    <x v="17"/>
    <n v="173"/>
    <n v="5"/>
    <n v="356.51"/>
  </r>
  <r>
    <s v="D1322"/>
    <x v="46"/>
    <s v="M3"/>
    <d v="2023-02-21T00:00:00"/>
    <x v="106"/>
    <x v="9"/>
    <n v="94"/>
    <n v="4"/>
    <n v="208.47"/>
  </r>
  <r>
    <s v="D1193"/>
    <x v="30"/>
    <s v="M65"/>
    <d v="2023-05-17T00:00:00"/>
    <x v="107"/>
    <x v="12"/>
    <n v="403"/>
    <n v="17"/>
    <n v="290.26"/>
  </r>
  <r>
    <s v="D1292"/>
    <x v="22"/>
    <s v="M34"/>
    <d v="2023-02-08T00:00:00"/>
    <x v="108"/>
    <x v="9"/>
    <n v="198"/>
    <n v="19"/>
    <n v="179.03"/>
  </r>
  <r>
    <s v="D1160"/>
    <x v="21"/>
    <s v="M64"/>
    <d v="2023-03-24T00:00:00"/>
    <x v="109"/>
    <x v="3"/>
    <n v="247"/>
    <n v="1"/>
    <n v="333.73"/>
  </r>
  <r>
    <s v="D1089"/>
    <x v="23"/>
    <s v="M65"/>
    <d v="2023-12-18T00:00:00"/>
    <x v="110"/>
    <x v="19"/>
    <n v="232"/>
    <n v="18"/>
    <n v="204.48"/>
  </r>
  <r>
    <s v="D1423"/>
    <x v="40"/>
    <s v="M46"/>
    <d v="2023-02-16T00:00:00"/>
    <x v="67"/>
    <x v="2"/>
    <n v="297"/>
    <n v="16"/>
    <n v="358.27"/>
  </r>
  <r>
    <s v="D1466"/>
    <x v="34"/>
    <s v="M43"/>
    <d v="2023-12-12T00:00:00"/>
    <x v="111"/>
    <x v="17"/>
    <n v="75"/>
    <n v="1"/>
    <n v="170.37"/>
  </r>
  <r>
    <s v="D1416"/>
    <x v="10"/>
    <s v="M44"/>
    <d v="2023-01-21T00:00:00"/>
    <x v="112"/>
    <x v="19"/>
    <n v="65"/>
    <n v="12"/>
    <n v="225.14"/>
  </r>
  <r>
    <s v="D1146"/>
    <x v="46"/>
    <s v="M6"/>
    <d v="2023-05-23T00:00:00"/>
    <x v="113"/>
    <x v="8"/>
    <n v="491"/>
    <n v="10"/>
    <n v="420.95"/>
  </r>
  <r>
    <s v="D1188"/>
    <x v="8"/>
    <s v="M41"/>
    <d v="2023-09-13T00:00:00"/>
    <x v="59"/>
    <x v="9"/>
    <n v="278"/>
    <n v="10"/>
    <n v="200.02"/>
  </r>
  <r>
    <s v="D1022"/>
    <x v="30"/>
    <s v="M29"/>
    <d v="2023-06-24T00:00:00"/>
    <x v="114"/>
    <x v="17"/>
    <n v="181"/>
    <n v="11"/>
    <n v="421.47"/>
  </r>
  <r>
    <s v="D1282"/>
    <x v="43"/>
    <s v="M73"/>
    <d v="2023-02-21T00:00:00"/>
    <x v="115"/>
    <x v="4"/>
    <n v="464"/>
    <n v="14"/>
    <n v="136.78"/>
  </r>
  <r>
    <s v="D1289"/>
    <x v="2"/>
    <s v="M60"/>
    <d v="2023-07-29T00:00:00"/>
    <x v="116"/>
    <x v="3"/>
    <n v="83"/>
    <n v="20"/>
    <n v="388.45"/>
  </r>
  <r>
    <s v="D1042"/>
    <x v="32"/>
    <s v="M87"/>
    <d v="2023-03-02T00:00:00"/>
    <x v="117"/>
    <x v="1"/>
    <n v="368"/>
    <n v="6"/>
    <n v="483.59"/>
  </r>
  <r>
    <s v="D1181"/>
    <x v="22"/>
    <s v="M59"/>
    <d v="2023-08-25T00:00:00"/>
    <x v="65"/>
    <x v="1"/>
    <n v="214"/>
    <n v="16"/>
    <n v="22.87"/>
  </r>
  <r>
    <s v="D1432"/>
    <x v="7"/>
    <s v="M67"/>
    <d v="2023-09-29T00:00:00"/>
    <x v="118"/>
    <x v="14"/>
    <n v="402"/>
    <n v="9"/>
    <n v="274"/>
  </r>
  <r>
    <s v="D1001"/>
    <x v="35"/>
    <s v="M96"/>
    <d v="2023-06-04T00:00:00"/>
    <x v="119"/>
    <x v="4"/>
    <n v="415"/>
    <n v="9"/>
    <n v="17.510000000000002"/>
  </r>
  <r>
    <s v="D1121"/>
    <x v="14"/>
    <s v="M57"/>
    <d v="2023-09-10T00:00:00"/>
    <x v="120"/>
    <x v="14"/>
    <n v="82"/>
    <n v="10"/>
    <n v="450.66"/>
  </r>
  <r>
    <s v="D1182"/>
    <x v="22"/>
    <s v="M18"/>
    <d v="2023-07-31T00:00:00"/>
    <x v="57"/>
    <x v="10"/>
    <n v="102"/>
    <n v="7"/>
    <n v="183.42"/>
  </r>
  <r>
    <s v="D1209"/>
    <x v="47"/>
    <s v="M63"/>
    <d v="2023-01-08T00:00:00"/>
    <x v="121"/>
    <x v="15"/>
    <n v="376"/>
    <n v="7"/>
    <n v="62.42"/>
  </r>
  <r>
    <s v="D1218"/>
    <x v="10"/>
    <s v="M35"/>
    <d v="2023-03-20T00:00:00"/>
    <x v="52"/>
    <x v="17"/>
    <n v="123"/>
    <n v="5"/>
    <n v="431.16"/>
  </r>
  <r>
    <s v="D1267"/>
    <x v="10"/>
    <s v="M4"/>
    <d v="2023-01-23T00:00:00"/>
    <x v="112"/>
    <x v="8"/>
    <n v="159"/>
    <n v="12"/>
    <n v="273.08"/>
  </r>
  <r>
    <s v="D1436"/>
    <x v="35"/>
    <s v="M93"/>
    <d v="2023-05-12T00:00:00"/>
    <x v="46"/>
    <x v="7"/>
    <n v="262"/>
    <n v="13"/>
    <n v="141"/>
  </r>
  <r>
    <s v="D1449"/>
    <x v="36"/>
    <s v="M12"/>
    <d v="2023-07-07T00:00:00"/>
    <x v="77"/>
    <x v="3"/>
    <n v="226"/>
    <n v="20"/>
    <n v="358.58"/>
  </r>
  <r>
    <s v="D1031"/>
    <x v="31"/>
    <s v="M25"/>
    <d v="2023-02-07T00:00:00"/>
    <x v="122"/>
    <x v="1"/>
    <n v="106"/>
    <n v="19"/>
    <n v="293.77999999999997"/>
  </r>
  <r>
    <s v="D1214"/>
    <x v="46"/>
    <s v="M10"/>
    <d v="2023-02-28T00:00:00"/>
    <x v="123"/>
    <x v="19"/>
    <n v="433"/>
    <n v="5"/>
    <n v="404"/>
  </r>
  <r>
    <s v="D1447"/>
    <x v="37"/>
    <s v="M58"/>
    <d v="2023-07-23T00:00:00"/>
    <x v="124"/>
    <x v="3"/>
    <n v="425"/>
    <n v="1"/>
    <n v="434.38"/>
  </r>
  <r>
    <s v="D1145"/>
    <x v="1"/>
    <s v="M4"/>
    <d v="2023-08-15T00:00:00"/>
    <x v="125"/>
    <x v="2"/>
    <n v="232"/>
    <n v="15"/>
    <n v="224.17"/>
  </r>
  <r>
    <s v="D1281"/>
    <x v="28"/>
    <s v="M76"/>
    <d v="2023-06-19T00:00:00"/>
    <x v="114"/>
    <x v="8"/>
    <n v="94"/>
    <n v="3"/>
    <n v="15.17"/>
  </r>
  <r>
    <s v="D1412"/>
    <x v="11"/>
    <s v="M73"/>
    <d v="2023-11-18T00:00:00"/>
    <x v="94"/>
    <x v="11"/>
    <n v="342"/>
    <n v="19"/>
    <n v="499.66"/>
  </r>
  <r>
    <s v="D1442"/>
    <x v="38"/>
    <s v="M89"/>
    <d v="2023-02-08T00:00:00"/>
    <x v="126"/>
    <x v="3"/>
    <n v="123"/>
    <n v="5"/>
    <n v="394.99"/>
  </r>
  <r>
    <s v="D1106"/>
    <x v="31"/>
    <s v="M79"/>
    <d v="2023-03-26T00:00:00"/>
    <x v="127"/>
    <x v="11"/>
    <n v="329"/>
    <n v="14"/>
    <n v="254.93"/>
  </r>
  <r>
    <s v="D1186"/>
    <x v="48"/>
    <s v="M72"/>
    <d v="2023-07-05T00:00:00"/>
    <x v="3"/>
    <x v="4"/>
    <n v="201"/>
    <n v="3"/>
    <n v="198.77"/>
  </r>
  <r>
    <s v="D1261"/>
    <x v="36"/>
    <s v="M29"/>
    <d v="2023-12-24T00:00:00"/>
    <x v="128"/>
    <x v="9"/>
    <n v="110"/>
    <n v="4"/>
    <n v="460.99"/>
  </r>
  <r>
    <s v="D1243"/>
    <x v="29"/>
    <s v="M75"/>
    <d v="2023-05-25T00:00:00"/>
    <x v="129"/>
    <x v="2"/>
    <n v="89"/>
    <n v="8"/>
    <n v="357.1"/>
  </r>
  <r>
    <s v="D1333"/>
    <x v="49"/>
    <s v="M90"/>
    <d v="2023-07-11T00:00:00"/>
    <x v="130"/>
    <x v="13"/>
    <n v="471"/>
    <n v="14"/>
    <n v="378.64"/>
  </r>
  <r>
    <s v="D1204"/>
    <x v="14"/>
    <s v="M82"/>
    <d v="2023-05-03T00:00:00"/>
    <x v="131"/>
    <x v="9"/>
    <n v="377"/>
    <n v="20"/>
    <n v="133.33000000000001"/>
  </r>
  <r>
    <s v="D1213"/>
    <x v="19"/>
    <s v="M57"/>
    <d v="2023-04-26T00:00:00"/>
    <x v="132"/>
    <x v="8"/>
    <n v="460"/>
    <n v="13"/>
    <n v="313.89"/>
  </r>
  <r>
    <s v="D1453"/>
    <x v="18"/>
    <s v="M89"/>
    <d v="2023-05-16T00:00:00"/>
    <x v="133"/>
    <x v="10"/>
    <n v="239"/>
    <n v="13"/>
    <n v="249.83"/>
  </r>
  <r>
    <s v="D1036"/>
    <x v="6"/>
    <s v="M99"/>
    <d v="2023-03-19T00:00:00"/>
    <x v="134"/>
    <x v="9"/>
    <n v="112"/>
    <n v="12"/>
    <n v="418.35"/>
  </r>
  <r>
    <s v="D1212"/>
    <x v="13"/>
    <s v="M36"/>
    <d v="2023-02-17T00:00:00"/>
    <x v="135"/>
    <x v="13"/>
    <n v="312"/>
    <n v="5"/>
    <n v="172.79"/>
  </r>
  <r>
    <s v="D1098"/>
    <x v="13"/>
    <s v="M17"/>
    <d v="2023-10-06T00:00:00"/>
    <x v="136"/>
    <x v="17"/>
    <n v="445"/>
    <n v="12"/>
    <n v="430.53"/>
  </r>
  <r>
    <s v="D1099"/>
    <x v="34"/>
    <s v="M25"/>
    <d v="2023-04-26T00:00:00"/>
    <x v="4"/>
    <x v="7"/>
    <n v="347"/>
    <n v="4"/>
    <n v="382.2"/>
  </r>
  <r>
    <s v="D1424"/>
    <x v="47"/>
    <s v="M34"/>
    <d v="2023-06-01T00:00:00"/>
    <x v="137"/>
    <x v="6"/>
    <n v="175"/>
    <n v="9"/>
    <n v="320.06"/>
  </r>
  <r>
    <s v="D1000"/>
    <x v="36"/>
    <s v="M80"/>
    <d v="2023-04-02T00:00:00"/>
    <x v="138"/>
    <x v="8"/>
    <n v="479"/>
    <n v="1"/>
    <n v="478.94"/>
  </r>
  <r>
    <s v="D1071"/>
    <x v="7"/>
    <s v="M69"/>
    <d v="2023-10-10T00:00:00"/>
    <x v="99"/>
    <x v="10"/>
    <n v="84"/>
    <n v="15"/>
    <n v="13.24"/>
  </r>
  <r>
    <s v="D1422"/>
    <x v="0"/>
    <s v="M28"/>
    <d v="2023-03-09T00:00:00"/>
    <x v="139"/>
    <x v="11"/>
    <n v="204"/>
    <n v="4"/>
    <n v="181.81"/>
  </r>
  <r>
    <s v="D1185"/>
    <x v="6"/>
    <s v="M68"/>
    <d v="2023-09-23T00:00:00"/>
    <x v="140"/>
    <x v="16"/>
    <n v="388"/>
    <n v="1"/>
    <n v="168.97"/>
  </r>
  <r>
    <s v="D1265"/>
    <x v="17"/>
    <s v="M56"/>
    <d v="2023-04-30T00:00:00"/>
    <x v="86"/>
    <x v="4"/>
    <n v="410"/>
    <n v="0"/>
    <n v="186.17"/>
  </r>
  <r>
    <s v="D1057"/>
    <x v="0"/>
    <s v="M41"/>
    <d v="2023-10-19T00:00:00"/>
    <x v="141"/>
    <x v="3"/>
    <n v="199"/>
    <n v="16"/>
    <n v="337.43"/>
  </r>
  <r>
    <s v="D1314"/>
    <x v="10"/>
    <s v="M9"/>
    <d v="2023-12-17T00:00:00"/>
    <x v="142"/>
    <x v="4"/>
    <n v="333"/>
    <n v="18"/>
    <n v="90.53"/>
  </r>
  <r>
    <s v="D1092"/>
    <x v="10"/>
    <s v="M53"/>
    <d v="2023-11-17T00:00:00"/>
    <x v="143"/>
    <x v="9"/>
    <n v="226"/>
    <n v="18"/>
    <n v="286.85000000000002"/>
  </r>
  <r>
    <s v="D1177"/>
    <x v="2"/>
    <s v="M7"/>
    <d v="2023-09-21T00:00:00"/>
    <x v="144"/>
    <x v="0"/>
    <n v="471"/>
    <n v="18"/>
    <n v="101.82"/>
  </r>
  <r>
    <s v="D1258"/>
    <x v="42"/>
    <s v="M95"/>
    <d v="2023-08-22T00:00:00"/>
    <x v="65"/>
    <x v="8"/>
    <n v="315"/>
    <n v="12"/>
    <n v="244.83"/>
  </r>
  <r>
    <s v="D1384"/>
    <x v="16"/>
    <s v="M47"/>
    <d v="2023-07-03T00:00:00"/>
    <x v="41"/>
    <x v="5"/>
    <n v="97"/>
    <n v="7"/>
    <n v="213.66"/>
  </r>
  <r>
    <s v="D1457"/>
    <x v="2"/>
    <s v="M75"/>
    <d v="2023-07-08T00:00:00"/>
    <x v="145"/>
    <x v="11"/>
    <n v="213"/>
    <n v="12"/>
    <n v="231.48"/>
  </r>
  <r>
    <s v="D1362"/>
    <x v="41"/>
    <s v="M90"/>
    <d v="2023-05-28T00:00:00"/>
    <x v="146"/>
    <x v="6"/>
    <n v="128"/>
    <n v="13"/>
    <n v="214.94"/>
  </r>
  <r>
    <s v="D1478"/>
    <x v="0"/>
    <s v="M16"/>
    <d v="2023-08-26T00:00:00"/>
    <x v="38"/>
    <x v="13"/>
    <n v="419"/>
    <n v="20"/>
    <n v="113.81"/>
  </r>
  <r>
    <s v="D1020"/>
    <x v="31"/>
    <s v="M5"/>
    <d v="2023-09-03T00:00:00"/>
    <x v="65"/>
    <x v="15"/>
    <n v="90"/>
    <n v="17"/>
    <n v="490.85"/>
  </r>
  <r>
    <s v="D1284"/>
    <x v="8"/>
    <s v="M4"/>
    <d v="2023-02-21T00:00:00"/>
    <x v="147"/>
    <x v="6"/>
    <n v="482"/>
    <n v="5"/>
    <n v="264.20999999999998"/>
  </r>
  <r>
    <s v="D1088"/>
    <x v="26"/>
    <s v="M39"/>
    <d v="2023-02-06T00:00:00"/>
    <x v="148"/>
    <x v="2"/>
    <n v="58"/>
    <n v="18"/>
    <n v="140.99"/>
  </r>
  <r>
    <s v="D1048"/>
    <x v="49"/>
    <s v="M23"/>
    <d v="2023-04-26T00:00:00"/>
    <x v="149"/>
    <x v="16"/>
    <n v="355"/>
    <n v="1"/>
    <n v="362.95"/>
  </r>
  <r>
    <s v="D1407"/>
    <x v="19"/>
    <s v="M36"/>
    <d v="2023-05-09T00:00:00"/>
    <x v="36"/>
    <x v="8"/>
    <n v="345"/>
    <n v="2"/>
    <n v="494.99"/>
  </r>
  <r>
    <s v="D1248"/>
    <x v="13"/>
    <s v="M49"/>
    <d v="2023-09-08T00:00:00"/>
    <x v="150"/>
    <x v="16"/>
    <n v="253"/>
    <n v="18"/>
    <n v="399.87"/>
  </r>
  <r>
    <s v="D1474"/>
    <x v="35"/>
    <s v="M16"/>
    <d v="2023-04-24T00:00:00"/>
    <x v="151"/>
    <x v="11"/>
    <n v="131"/>
    <n v="7"/>
    <n v="41.03"/>
  </r>
  <r>
    <s v="D1017"/>
    <x v="45"/>
    <s v="M90"/>
    <d v="2023-10-21T00:00:00"/>
    <x v="20"/>
    <x v="10"/>
    <n v="279"/>
    <n v="12"/>
    <n v="261.27999999999997"/>
  </r>
  <r>
    <s v="D1302"/>
    <x v="8"/>
    <s v="M97"/>
    <d v="2023-12-12T00:00:00"/>
    <x v="0"/>
    <x v="2"/>
    <n v="235"/>
    <n v="17"/>
    <n v="111.36"/>
  </r>
  <r>
    <s v="D1331"/>
    <x v="5"/>
    <s v="M28"/>
    <d v="2023-05-31T00:00:00"/>
    <x v="37"/>
    <x v="9"/>
    <n v="443"/>
    <n v="2"/>
    <n v="355.32"/>
  </r>
  <r>
    <s v="D1481"/>
    <x v="16"/>
    <s v="M98"/>
    <d v="2023-11-29T00:00:00"/>
    <x v="89"/>
    <x v="8"/>
    <n v="440"/>
    <n v="11"/>
    <n v="175.5"/>
  </r>
  <r>
    <s v="D1325"/>
    <x v="34"/>
    <s v="M31"/>
    <d v="2023-12-22T00:00:00"/>
    <x v="152"/>
    <x v="11"/>
    <n v="253"/>
    <n v="16"/>
    <n v="221.75"/>
  </r>
  <r>
    <s v="D1382"/>
    <x v="43"/>
    <s v="M14"/>
    <d v="2023-07-15T00:00:00"/>
    <x v="130"/>
    <x v="1"/>
    <n v="364"/>
    <n v="16"/>
    <n v="252.54"/>
  </r>
  <r>
    <s v="D1278"/>
    <x v="19"/>
    <s v="M69"/>
    <d v="2023-03-06T00:00:00"/>
    <x v="153"/>
    <x v="8"/>
    <n v="138"/>
    <n v="11"/>
    <n v="378.81"/>
  </r>
  <r>
    <s v="D1184"/>
    <x v="11"/>
    <s v="M86"/>
    <d v="2023-04-07T00:00:00"/>
    <x v="154"/>
    <x v="18"/>
    <n v="217"/>
    <n v="7"/>
    <n v="303.04000000000002"/>
  </r>
  <r>
    <s v="D1271"/>
    <x v="7"/>
    <s v="M87"/>
    <d v="2023-07-15T00:00:00"/>
    <x v="155"/>
    <x v="0"/>
    <n v="301"/>
    <n v="10"/>
    <n v="332.22"/>
  </r>
  <r>
    <s v="D1279"/>
    <x v="28"/>
    <s v="M4"/>
    <d v="2023-09-15T00:00:00"/>
    <x v="156"/>
    <x v="2"/>
    <n v="415"/>
    <n v="7"/>
    <n v="483.2"/>
  </r>
  <r>
    <s v="D1291"/>
    <x v="21"/>
    <s v="M7"/>
    <d v="2023-03-21T00:00:00"/>
    <x v="157"/>
    <x v="18"/>
    <n v="327"/>
    <n v="11"/>
    <n v="255.23"/>
  </r>
  <r>
    <s v="D1367"/>
    <x v="48"/>
    <s v="M16"/>
    <d v="2023-08-15T00:00:00"/>
    <x v="13"/>
    <x v="13"/>
    <n v="413"/>
    <n v="13"/>
    <n v="349.78"/>
  </r>
  <r>
    <s v="D1401"/>
    <x v="14"/>
    <s v="M94"/>
    <d v="2023-11-07T00:00:00"/>
    <x v="58"/>
    <x v="5"/>
    <n v="492"/>
    <n v="1"/>
    <n v="413.41"/>
  </r>
  <r>
    <s v="D1441"/>
    <x v="26"/>
    <s v="M31"/>
    <d v="2023-08-28T00:00:00"/>
    <x v="158"/>
    <x v="10"/>
    <n v="360"/>
    <n v="18"/>
    <n v="481.76"/>
  </r>
  <r>
    <s v="D1455"/>
    <x v="46"/>
    <s v="M40"/>
    <d v="2023-03-05T00:00:00"/>
    <x v="153"/>
    <x v="13"/>
    <n v="337"/>
    <n v="4"/>
    <n v="141.66999999999999"/>
  </r>
  <r>
    <s v="D1399"/>
    <x v="47"/>
    <s v="M60"/>
    <d v="2023-05-27T00:00:00"/>
    <x v="159"/>
    <x v="9"/>
    <n v="71"/>
    <n v="6"/>
    <n v="65.959999999999994"/>
  </r>
  <r>
    <s v="D1458"/>
    <x v="26"/>
    <s v="M48"/>
    <d v="2023-12-11T00:00:00"/>
    <x v="160"/>
    <x v="14"/>
    <n v="173"/>
    <n v="5"/>
    <n v="320.48"/>
  </r>
  <r>
    <s v="D1074"/>
    <x v="38"/>
    <s v="M95"/>
    <d v="2023-01-02T00:00:00"/>
    <x v="161"/>
    <x v="2"/>
    <n v="309"/>
    <n v="15"/>
    <n v="269.41000000000003"/>
  </r>
  <r>
    <s v="D1101"/>
    <x v="49"/>
    <s v="M86"/>
    <d v="2023-03-18T00:00:00"/>
    <x v="127"/>
    <x v="5"/>
    <n v="437"/>
    <n v="1"/>
    <n v="195.84"/>
  </r>
  <r>
    <s v="D1056"/>
    <x v="21"/>
    <s v="M94"/>
    <d v="2023-06-06T00:00:00"/>
    <x v="137"/>
    <x v="10"/>
    <n v="123"/>
    <n v="19"/>
    <n v="473.14"/>
  </r>
  <r>
    <s v="D1083"/>
    <x v="34"/>
    <s v="M80"/>
    <d v="2023-05-28T00:00:00"/>
    <x v="129"/>
    <x v="0"/>
    <n v="375"/>
    <n v="0"/>
    <n v="57.19"/>
  </r>
  <r>
    <s v="D1359"/>
    <x v="16"/>
    <s v="M81"/>
    <d v="2023-12-08T00:00:00"/>
    <x v="60"/>
    <x v="2"/>
    <n v="475"/>
    <n v="15"/>
    <n v="99.69"/>
  </r>
  <r>
    <s v="D1450"/>
    <x v="18"/>
    <s v="M38"/>
    <d v="2023-02-16T00:00:00"/>
    <x v="34"/>
    <x v="11"/>
    <n v="254"/>
    <n v="12"/>
    <n v="415.96"/>
  </r>
  <r>
    <s v="D1195"/>
    <x v="32"/>
    <s v="M71"/>
    <d v="2023-03-09T00:00:00"/>
    <x v="162"/>
    <x v="8"/>
    <n v="229"/>
    <n v="13"/>
    <n v="196.56"/>
  </r>
  <r>
    <s v="D1326"/>
    <x v="43"/>
    <s v="M17"/>
    <d v="2023-06-03T00:00:00"/>
    <x v="163"/>
    <x v="17"/>
    <n v="417"/>
    <n v="14"/>
    <n v="24.3"/>
  </r>
  <r>
    <s v="D1393"/>
    <x v="13"/>
    <s v="M84"/>
    <d v="2023-01-05T00:00:00"/>
    <x v="121"/>
    <x v="16"/>
    <n v="369"/>
    <n v="7"/>
    <n v="92.42"/>
  </r>
  <r>
    <s v="D1446"/>
    <x v="27"/>
    <s v="M63"/>
    <d v="2023-12-12T00:00:00"/>
    <x v="128"/>
    <x v="13"/>
    <n v="213"/>
    <n v="15"/>
    <n v="72.180000000000007"/>
  </r>
  <r>
    <s v="D1238"/>
    <x v="40"/>
    <s v="M8"/>
    <d v="2023-08-01T00:00:00"/>
    <x v="164"/>
    <x v="12"/>
    <n v="280"/>
    <n v="3"/>
    <n v="277.36"/>
  </r>
  <r>
    <s v="D1454"/>
    <x v="5"/>
    <s v="M32"/>
    <d v="2023-10-02T00:00:00"/>
    <x v="165"/>
    <x v="4"/>
    <n v="313"/>
    <n v="13"/>
    <n v="292.94"/>
  </r>
  <r>
    <s v="D1467"/>
    <x v="44"/>
    <s v="M46"/>
    <d v="2023-04-30T00:00:00"/>
    <x v="166"/>
    <x v="15"/>
    <n v="198"/>
    <n v="17"/>
    <n v="11.21"/>
  </r>
  <r>
    <s v="D1497"/>
    <x v="9"/>
    <s v="M38"/>
    <d v="2023-12-10T00:00:00"/>
    <x v="32"/>
    <x v="0"/>
    <n v="348"/>
    <n v="6"/>
    <n v="347.41"/>
  </r>
  <r>
    <s v="D1247"/>
    <x v="35"/>
    <s v="M74"/>
    <d v="2023-12-04T00:00:00"/>
    <x v="167"/>
    <x v="18"/>
    <n v="237"/>
    <n v="9"/>
    <n v="411.29"/>
  </r>
  <r>
    <s v="D1477"/>
    <x v="32"/>
    <s v="M41"/>
    <d v="2023-11-22T00:00:00"/>
    <x v="168"/>
    <x v="17"/>
    <n v="345"/>
    <n v="10"/>
    <n v="220.53"/>
  </r>
  <r>
    <s v="D1233"/>
    <x v="0"/>
    <s v="M53"/>
    <d v="2023-11-03T00:00:00"/>
    <x v="169"/>
    <x v="7"/>
    <n v="340"/>
    <n v="4"/>
    <n v="410.08"/>
  </r>
  <r>
    <s v="D1283"/>
    <x v="4"/>
    <s v="M85"/>
    <d v="2023-08-14T00:00:00"/>
    <x v="93"/>
    <x v="14"/>
    <n v="399"/>
    <n v="9"/>
    <n v="260.23"/>
  </r>
  <r>
    <s v="D1430"/>
    <x v="3"/>
    <s v="M72"/>
    <d v="2023-10-04T00:00:00"/>
    <x v="23"/>
    <x v="16"/>
    <n v="282"/>
    <n v="10"/>
    <n v="181.9"/>
  </r>
  <r>
    <s v="D1211"/>
    <x v="5"/>
    <s v="M31"/>
    <d v="2023-07-28T00:00:00"/>
    <x v="116"/>
    <x v="17"/>
    <n v="236"/>
    <n v="1"/>
    <n v="474.92"/>
  </r>
  <r>
    <s v="D1225"/>
    <x v="28"/>
    <s v="M30"/>
    <d v="2023-09-05T00:00:00"/>
    <x v="6"/>
    <x v="11"/>
    <n v="114"/>
    <n v="3"/>
    <n v="482.64"/>
  </r>
  <r>
    <s v="D1327"/>
    <x v="1"/>
    <s v="M61"/>
    <d v="2023-01-15T00:00:00"/>
    <x v="170"/>
    <x v="4"/>
    <n v="418"/>
    <n v="3"/>
    <n v="310.91000000000003"/>
  </r>
  <r>
    <s v="D1159"/>
    <x v="30"/>
    <s v="M50"/>
    <d v="2023-02-23T00:00:00"/>
    <x v="171"/>
    <x v="19"/>
    <n v="275"/>
    <n v="9"/>
    <n v="343.05"/>
  </r>
  <r>
    <s v="D1168"/>
    <x v="12"/>
    <s v="M99"/>
    <d v="2023-10-09T00:00:00"/>
    <x v="172"/>
    <x v="3"/>
    <n v="315"/>
    <n v="6"/>
    <n v="320.61"/>
  </r>
  <r>
    <s v="D1232"/>
    <x v="37"/>
    <s v="M54"/>
    <d v="2023-04-08T00:00:00"/>
    <x v="173"/>
    <x v="14"/>
    <n v="246"/>
    <n v="15"/>
    <n v="194.27"/>
  </r>
  <r>
    <s v="D1370"/>
    <x v="10"/>
    <s v="M45"/>
    <d v="2023-06-03T00:00:00"/>
    <x v="119"/>
    <x v="7"/>
    <n v="315"/>
    <n v="14"/>
    <n v="281.91000000000003"/>
  </r>
  <r>
    <s v="D1459"/>
    <x v="17"/>
    <s v="M61"/>
    <d v="2023-12-11T00:00:00"/>
    <x v="54"/>
    <x v="6"/>
    <n v="288"/>
    <n v="17"/>
    <n v="441.26"/>
  </r>
  <r>
    <s v="D1323"/>
    <x v="6"/>
    <s v="M80"/>
    <d v="2023-08-16T00:00:00"/>
    <x v="174"/>
    <x v="19"/>
    <n v="83"/>
    <n v="5"/>
    <n v="100.38"/>
  </r>
  <r>
    <s v="D1490"/>
    <x v="20"/>
    <s v="M76"/>
    <d v="2023-02-19T00:00:00"/>
    <x v="175"/>
    <x v="6"/>
    <n v="61"/>
    <n v="1"/>
    <n v="235.2"/>
  </r>
  <r>
    <s v="D1151"/>
    <x v="36"/>
    <s v="M10"/>
    <d v="2023-09-09T00:00:00"/>
    <x v="176"/>
    <x v="7"/>
    <n v="219"/>
    <n v="9"/>
    <n v="389.04"/>
  </r>
  <r>
    <s v="D1189"/>
    <x v="36"/>
    <s v="M97"/>
    <d v="2023-11-17T00:00:00"/>
    <x v="177"/>
    <x v="16"/>
    <n v="358"/>
    <n v="15"/>
    <n v="51.5"/>
  </r>
  <r>
    <s v="D1240"/>
    <x v="15"/>
    <s v="M54"/>
    <d v="2023-09-17T00:00:00"/>
    <x v="178"/>
    <x v="17"/>
    <n v="240"/>
    <n v="5"/>
    <n v="279.55"/>
  </r>
  <r>
    <s v="D1203"/>
    <x v="30"/>
    <s v="M32"/>
    <d v="2023-11-08T00:00:00"/>
    <x v="94"/>
    <x v="7"/>
    <n v="190"/>
    <n v="9"/>
    <n v="47.69"/>
  </r>
  <r>
    <s v="D1296"/>
    <x v="33"/>
    <s v="M59"/>
    <d v="2023-11-16T00:00:00"/>
    <x v="179"/>
    <x v="6"/>
    <n v="414"/>
    <n v="15"/>
    <n v="481.25"/>
  </r>
  <r>
    <s v="D1301"/>
    <x v="27"/>
    <s v="M36"/>
    <d v="2023-06-18T00:00:00"/>
    <x v="180"/>
    <x v="3"/>
    <n v="456"/>
    <n v="13"/>
    <n v="233.11"/>
  </r>
  <r>
    <s v="D1350"/>
    <x v="5"/>
    <s v="M74"/>
    <d v="2023-09-12T00:00:00"/>
    <x v="181"/>
    <x v="4"/>
    <n v="377"/>
    <n v="18"/>
    <n v="312.51"/>
  </r>
  <r>
    <s v="D1237"/>
    <x v="4"/>
    <s v="M54"/>
    <d v="2023-05-22T00:00:00"/>
    <x v="46"/>
    <x v="11"/>
    <n v="397"/>
    <n v="6"/>
    <n v="300.19"/>
  </r>
  <r>
    <s v="D1342"/>
    <x v="3"/>
    <s v="M15"/>
    <d v="2023-03-29T00:00:00"/>
    <x v="182"/>
    <x v="7"/>
    <n v="398"/>
    <n v="17"/>
    <n v="432.69"/>
  </r>
  <r>
    <s v="D1015"/>
    <x v="2"/>
    <s v="M35"/>
    <d v="2023-02-22T00:00:00"/>
    <x v="183"/>
    <x v="10"/>
    <n v="411"/>
    <n v="11"/>
    <n v="186.04"/>
  </r>
  <r>
    <s v="D1262"/>
    <x v="5"/>
    <s v="M63"/>
    <d v="2023-05-03T00:00:00"/>
    <x v="47"/>
    <x v="1"/>
    <n v="184"/>
    <n v="15"/>
    <n v="348.94"/>
  </r>
  <r>
    <s v="D1349"/>
    <x v="37"/>
    <s v="M40"/>
    <d v="2023-05-04T00:00:00"/>
    <x v="86"/>
    <x v="13"/>
    <n v="332"/>
    <n v="6"/>
    <n v="424.3"/>
  </r>
  <r>
    <s v="D1065"/>
    <x v="29"/>
    <s v="M33"/>
    <d v="2023-05-16T00:00:00"/>
    <x v="159"/>
    <x v="8"/>
    <n v="145"/>
    <n v="9"/>
    <n v="192.87"/>
  </r>
  <r>
    <s v="D1103"/>
    <x v="36"/>
    <s v="M87"/>
    <d v="2023-03-14T00:00:00"/>
    <x v="157"/>
    <x v="14"/>
    <n v="118"/>
    <n v="3"/>
    <n v="37.5"/>
  </r>
  <r>
    <s v="D1411"/>
    <x v="37"/>
    <s v="M60"/>
    <d v="2023-03-12T00:00:00"/>
    <x v="184"/>
    <x v="10"/>
    <n v="442"/>
    <n v="14"/>
    <n v="155.88"/>
  </r>
  <r>
    <s v="D1087"/>
    <x v="7"/>
    <s v="M93"/>
    <d v="2023-08-21T00:00:00"/>
    <x v="185"/>
    <x v="8"/>
    <n v="432"/>
    <n v="20"/>
    <n v="409.46"/>
  </r>
  <r>
    <s v="D1116"/>
    <x v="26"/>
    <s v="M75"/>
    <d v="2023-12-25T00:00:00"/>
    <x v="186"/>
    <x v="13"/>
    <n v="295"/>
    <n v="1"/>
    <n v="444.9"/>
  </r>
  <r>
    <s v="D1136"/>
    <x v="44"/>
    <s v="M43"/>
    <d v="2023-01-11T00:00:00"/>
    <x v="187"/>
    <x v="2"/>
    <n v="467"/>
    <n v="6"/>
    <n v="449.3"/>
  </r>
  <r>
    <s v="D1255"/>
    <x v="31"/>
    <s v="M54"/>
    <d v="2023-10-10T00:00:00"/>
    <x v="74"/>
    <x v="9"/>
    <n v="426"/>
    <n v="16"/>
    <n v="396.65"/>
  </r>
  <r>
    <s v="D1463"/>
    <x v="25"/>
    <s v="M55"/>
    <d v="2023-11-23T00:00:00"/>
    <x v="188"/>
    <x v="12"/>
    <n v="176"/>
    <n v="9"/>
    <n v="468.8"/>
  </r>
  <r>
    <s v="D1049"/>
    <x v="8"/>
    <s v="M75"/>
    <d v="2023-09-25T00:00:00"/>
    <x v="74"/>
    <x v="5"/>
    <n v="324"/>
    <n v="1"/>
    <n v="249.27"/>
  </r>
  <r>
    <s v="D1052"/>
    <x v="30"/>
    <s v="M14"/>
    <d v="2023-08-15T00:00:00"/>
    <x v="125"/>
    <x v="2"/>
    <n v="313"/>
    <n v="15"/>
    <n v="324.49"/>
  </r>
  <r>
    <s v="D1337"/>
    <x v="21"/>
    <s v="M22"/>
    <d v="2023-09-29T00:00:00"/>
    <x v="50"/>
    <x v="10"/>
    <n v="212"/>
    <n v="16"/>
    <n v="437.27"/>
  </r>
  <r>
    <s v="D1390"/>
    <x v="7"/>
    <s v="M23"/>
    <d v="2023-12-04T00:00:00"/>
    <x v="189"/>
    <x v="1"/>
    <n v="128"/>
    <n v="13"/>
    <n v="153.12"/>
  </r>
  <r>
    <s v="D1483"/>
    <x v="32"/>
    <s v="M24"/>
    <d v="2023-03-01T00:00:00"/>
    <x v="190"/>
    <x v="3"/>
    <n v="305"/>
    <n v="17"/>
    <n v="287.41000000000003"/>
  </r>
  <r>
    <s v="D1117"/>
    <x v="10"/>
    <s v="M78"/>
    <d v="2023-07-26T00:00:00"/>
    <x v="191"/>
    <x v="3"/>
    <n v="373"/>
    <n v="4"/>
    <n v="243"/>
  </r>
  <r>
    <s v="D1344"/>
    <x v="40"/>
    <s v="M21"/>
    <d v="2023-02-10T00:00:00"/>
    <x v="192"/>
    <x v="14"/>
    <n v="226"/>
    <n v="9"/>
    <n v="323.16000000000003"/>
  </r>
  <r>
    <s v="D1332"/>
    <x v="34"/>
    <s v="M60"/>
    <d v="2023-07-03T00:00:00"/>
    <x v="193"/>
    <x v="11"/>
    <n v="259"/>
    <n v="16"/>
    <n v="110.83"/>
  </r>
  <r>
    <s v="D1378"/>
    <x v="30"/>
    <s v="M44"/>
    <d v="2023-07-16T00:00:00"/>
    <x v="194"/>
    <x v="7"/>
    <n v="190"/>
    <n v="3"/>
    <n v="76.900000000000006"/>
  </r>
  <r>
    <s v="D1076"/>
    <x v="31"/>
    <s v="M86"/>
    <d v="2023-08-19T00:00:00"/>
    <x v="65"/>
    <x v="6"/>
    <n v="309"/>
    <n v="11"/>
    <n v="488.96"/>
  </r>
  <r>
    <s v="D1011"/>
    <x v="44"/>
    <s v="M53"/>
    <d v="2023-12-24T00:00:00"/>
    <x v="10"/>
    <x v="12"/>
    <n v="406"/>
    <n v="4"/>
    <n v="280.52"/>
  </r>
  <r>
    <s v="D1398"/>
    <x v="33"/>
    <s v="M62"/>
    <d v="2023-09-12T00:00:00"/>
    <x v="195"/>
    <x v="7"/>
    <n v="338"/>
    <n v="8"/>
    <n v="65.47"/>
  </r>
  <r>
    <s v="D1043"/>
    <x v="37"/>
    <s v="M69"/>
    <d v="2023-10-13T00:00:00"/>
    <x v="196"/>
    <x v="16"/>
    <n v="284"/>
    <n v="19"/>
    <n v="324.43"/>
  </r>
  <r>
    <s v="D1317"/>
    <x v="8"/>
    <s v="M6"/>
    <d v="2023-02-16T00:00:00"/>
    <x v="175"/>
    <x v="7"/>
    <n v="289"/>
    <n v="17"/>
    <n v="95.48"/>
  </r>
  <r>
    <s v="D1034"/>
    <x v="26"/>
    <s v="M36"/>
    <d v="2023-12-18T00:00:00"/>
    <x v="197"/>
    <x v="4"/>
    <n v="171"/>
    <n v="4"/>
    <n v="171.63"/>
  </r>
  <r>
    <s v="D1355"/>
    <x v="44"/>
    <s v="M26"/>
    <d v="2023-11-23T00:00:00"/>
    <x v="167"/>
    <x v="6"/>
    <n v="271"/>
    <n v="2"/>
    <n v="51.53"/>
  </r>
  <r>
    <s v="D1462"/>
    <x v="9"/>
    <s v="M45"/>
    <d v="2023-07-15T00:00:00"/>
    <x v="41"/>
    <x v="18"/>
    <n v="280"/>
    <n v="7"/>
    <n v="146.33000000000001"/>
  </r>
  <r>
    <s v="D1133"/>
    <x v="3"/>
    <s v="M85"/>
    <d v="2023-12-12T00:00:00"/>
    <x v="189"/>
    <x v="9"/>
    <n v="208"/>
    <n v="8"/>
    <n v="127.83"/>
  </r>
  <r>
    <s v="D1405"/>
    <x v="21"/>
    <s v="M32"/>
    <d v="2023-04-08T00:00:00"/>
    <x v="198"/>
    <x v="6"/>
    <n v="378"/>
    <n v="7"/>
    <n v="362.3"/>
  </r>
  <r>
    <s v="D1094"/>
    <x v="36"/>
    <s v="M52"/>
    <d v="2023-12-05T00:00:00"/>
    <x v="199"/>
    <x v="7"/>
    <n v="425"/>
    <n v="5"/>
    <n v="120.67"/>
  </r>
  <r>
    <s v="D1023"/>
    <x v="45"/>
    <s v="M26"/>
    <d v="2023-04-05T00:00:00"/>
    <x v="200"/>
    <x v="12"/>
    <n v="160"/>
    <n v="17"/>
    <n v="458.02"/>
  </r>
  <r>
    <s v="D1274"/>
    <x v="0"/>
    <s v="M22"/>
    <d v="2023-11-30T00:00:00"/>
    <x v="201"/>
    <x v="7"/>
    <n v="119"/>
    <n v="18"/>
    <n v="31.71"/>
  </r>
  <r>
    <s v="D1346"/>
    <x v="32"/>
    <s v="M14"/>
    <d v="2023-07-15T00:00:00"/>
    <x v="191"/>
    <x v="4"/>
    <n v="499"/>
    <n v="12"/>
    <n v="309.54000000000002"/>
  </r>
  <r>
    <s v="D1413"/>
    <x v="18"/>
    <s v="M79"/>
    <d v="2023-02-19T00:00:00"/>
    <x v="202"/>
    <x v="18"/>
    <n v="263"/>
    <n v="1"/>
    <n v="230.37"/>
  </r>
  <r>
    <s v="D1158"/>
    <x v="49"/>
    <s v="M90"/>
    <d v="2023-12-10T00:00:00"/>
    <x v="189"/>
    <x v="16"/>
    <n v="430"/>
    <n v="4"/>
    <n v="221.61"/>
  </r>
  <r>
    <s v="D1306"/>
    <x v="0"/>
    <s v="M61"/>
    <d v="2023-11-17T00:00:00"/>
    <x v="169"/>
    <x v="18"/>
    <n v="152"/>
    <n v="7"/>
    <n v="351.41"/>
  </r>
  <r>
    <s v="D1354"/>
    <x v="5"/>
    <s v="M92"/>
    <d v="2023-08-25T00:00:00"/>
    <x v="38"/>
    <x v="19"/>
    <n v="116"/>
    <n v="11"/>
    <n v="311.10000000000002"/>
  </r>
  <r>
    <s v="D1066"/>
    <x v="19"/>
    <s v="M6"/>
    <d v="2023-12-05T00:00:00"/>
    <x v="203"/>
    <x v="6"/>
    <n v="390"/>
    <n v="18"/>
    <n v="312.74"/>
  </r>
  <r>
    <s v="D1081"/>
    <x v="36"/>
    <s v="M86"/>
    <d v="2023-01-17T00:00:00"/>
    <x v="204"/>
    <x v="11"/>
    <n v="290"/>
    <n v="9"/>
    <n v="455.79"/>
  </r>
  <r>
    <s v="D1102"/>
    <x v="26"/>
    <s v="M49"/>
    <d v="2023-05-17T00:00:00"/>
    <x v="133"/>
    <x v="1"/>
    <n v="220"/>
    <n v="18"/>
    <n v="280.82"/>
  </r>
  <r>
    <s v="D1180"/>
    <x v="42"/>
    <s v="M16"/>
    <d v="2023-10-05T00:00:00"/>
    <x v="136"/>
    <x v="11"/>
    <n v="200"/>
    <n v="1"/>
    <n v="209.94"/>
  </r>
  <r>
    <s v="D1224"/>
    <x v="7"/>
    <s v="M20"/>
    <d v="2023-08-01T00:00:00"/>
    <x v="194"/>
    <x v="2"/>
    <n v="67"/>
    <n v="19"/>
    <n v="163.95"/>
  </r>
  <r>
    <s v="D1369"/>
    <x v="30"/>
    <s v="M6"/>
    <d v="2023-10-28T00:00:00"/>
    <x v="1"/>
    <x v="6"/>
    <n v="227"/>
    <n v="12"/>
    <n v="499.95"/>
  </r>
  <r>
    <s v="D1482"/>
    <x v="3"/>
    <s v="M89"/>
    <d v="2023-07-29T00:00:00"/>
    <x v="205"/>
    <x v="9"/>
    <n v="131"/>
    <n v="2"/>
    <n v="293.19"/>
  </r>
  <r>
    <s v="D1356"/>
    <x v="14"/>
    <s v="M10"/>
    <d v="2023-05-11T00:00:00"/>
    <x v="4"/>
    <x v="16"/>
    <n v="307"/>
    <n v="17"/>
    <n v="75.63"/>
  </r>
  <r>
    <s v="D1396"/>
    <x v="25"/>
    <s v="M69"/>
    <d v="2023-01-26T00:00:00"/>
    <x v="40"/>
    <x v="14"/>
    <n v="222"/>
    <n v="11"/>
    <n v="385.3"/>
  </r>
  <r>
    <s v="D1431"/>
    <x v="47"/>
    <s v="M2"/>
    <d v="2023-07-07T00:00:00"/>
    <x v="206"/>
    <x v="7"/>
    <n v="87"/>
    <n v="7"/>
    <n v="147.72999999999999"/>
  </r>
  <r>
    <s v="D1114"/>
    <x v="14"/>
    <s v="M27"/>
    <d v="2023-12-19T00:00:00"/>
    <x v="207"/>
    <x v="12"/>
    <n v="287"/>
    <n v="19"/>
    <n v="113.59"/>
  </r>
  <r>
    <s v="D1208"/>
    <x v="29"/>
    <s v="M67"/>
    <d v="2023-10-10T00:00:00"/>
    <x v="208"/>
    <x v="7"/>
    <n v="393"/>
    <n v="18"/>
    <n v="105.82"/>
  </r>
  <r>
    <s v="D1269"/>
    <x v="13"/>
    <s v="M44"/>
    <d v="2023-08-31T00:00:00"/>
    <x v="185"/>
    <x v="2"/>
    <n v="196"/>
    <n v="14"/>
    <n v="51.64"/>
  </r>
  <r>
    <s v="D1003"/>
    <x v="44"/>
    <s v="M31"/>
    <d v="2023-12-29T00:00:00"/>
    <x v="209"/>
    <x v="8"/>
    <n v="221"/>
    <n v="19"/>
    <n v="481.42"/>
  </r>
  <r>
    <s v="D1013"/>
    <x v="46"/>
    <s v="M95"/>
    <d v="2023-11-23T00:00:00"/>
    <x v="210"/>
    <x v="13"/>
    <n v="121"/>
    <n v="11"/>
    <n v="196.52"/>
  </r>
  <r>
    <s v="D1163"/>
    <x v="3"/>
    <s v="M19"/>
    <d v="2023-12-22T00:00:00"/>
    <x v="186"/>
    <x v="5"/>
    <n v="304"/>
    <n v="11"/>
    <n v="401.05"/>
  </r>
  <r>
    <s v="D1215"/>
    <x v="46"/>
    <s v="M92"/>
    <d v="2023-08-25T00:00:00"/>
    <x v="211"/>
    <x v="7"/>
    <n v="397"/>
    <n v="1"/>
    <n v="171.48"/>
  </r>
  <r>
    <s v="D1475"/>
    <x v="10"/>
    <s v="M93"/>
    <d v="2023-11-28T00:00:00"/>
    <x v="168"/>
    <x v="9"/>
    <n v="466"/>
    <n v="8"/>
    <n v="271.87"/>
  </r>
  <r>
    <s v="D1127"/>
    <x v="21"/>
    <s v="M95"/>
    <d v="2023-06-15T00:00:00"/>
    <x v="96"/>
    <x v="17"/>
    <n v="153"/>
    <n v="14"/>
    <n v="297.64999999999998"/>
  </r>
  <r>
    <s v="D1319"/>
    <x v="33"/>
    <s v="M4"/>
    <d v="2023-02-20T00:00:00"/>
    <x v="212"/>
    <x v="1"/>
    <n v="332"/>
    <n v="6"/>
    <n v="284.33"/>
  </r>
  <r>
    <s v="D1433"/>
    <x v="8"/>
    <s v="M25"/>
    <d v="2023-09-14T00:00:00"/>
    <x v="156"/>
    <x v="16"/>
    <n v="80"/>
    <n v="4"/>
    <n v="168.59"/>
  </r>
  <r>
    <s v="D1093"/>
    <x v="30"/>
    <s v="M42"/>
    <d v="2023-10-29T00:00:00"/>
    <x v="213"/>
    <x v="1"/>
    <n v="173"/>
    <n v="15"/>
    <n v="495.21"/>
  </r>
  <r>
    <s v="D1335"/>
    <x v="49"/>
    <s v="M99"/>
    <d v="2023-03-16T00:00:00"/>
    <x v="73"/>
    <x v="15"/>
    <n v="87"/>
    <n v="14"/>
    <n v="40.659999999999997"/>
  </r>
  <r>
    <s v="D1415"/>
    <x v="20"/>
    <s v="M49"/>
    <d v="2023-11-27T00:00:00"/>
    <x v="210"/>
    <x v="1"/>
    <n v="377"/>
    <n v="1"/>
    <n v="410.2"/>
  </r>
  <r>
    <s v="D1417"/>
    <x v="13"/>
    <s v="M4"/>
    <d v="2023-06-08T00:00:00"/>
    <x v="214"/>
    <x v="12"/>
    <n v="304"/>
    <n v="14"/>
    <n v="497.04"/>
  </r>
  <r>
    <s v="D1402"/>
    <x v="6"/>
    <s v="M76"/>
    <d v="2023-06-30T00:00:00"/>
    <x v="193"/>
    <x v="14"/>
    <n v="64"/>
    <n v="13"/>
    <n v="189.76"/>
  </r>
  <r>
    <s v="D1315"/>
    <x v="24"/>
    <s v="M100"/>
    <d v="2023-05-28T00:00:00"/>
    <x v="163"/>
    <x v="13"/>
    <n v="343"/>
    <n v="3"/>
    <n v="492.11"/>
  </r>
  <r>
    <s v="D1334"/>
    <x v="42"/>
    <s v="M33"/>
    <d v="2023-08-09T00:00:00"/>
    <x v="76"/>
    <x v="13"/>
    <n v="344"/>
    <n v="1"/>
    <n v="406.28"/>
  </r>
  <r>
    <s v="D1486"/>
    <x v="17"/>
    <s v="M95"/>
    <d v="2023-01-20T00:00:00"/>
    <x v="215"/>
    <x v="0"/>
    <n v="305"/>
    <n v="8"/>
    <n v="344.45"/>
  </r>
  <r>
    <s v="D1069"/>
    <x v="10"/>
    <s v="M1"/>
    <d v="2023-05-03T00:00:00"/>
    <x v="86"/>
    <x v="19"/>
    <n v="318"/>
    <n v="16"/>
    <n v="246.77"/>
  </r>
  <r>
    <s v="D1155"/>
    <x v="30"/>
    <s v="M74"/>
    <d v="2023-07-29T00:00:00"/>
    <x v="79"/>
    <x v="4"/>
    <n v="238"/>
    <n v="12"/>
    <n v="250.4"/>
  </r>
  <r>
    <s v="D1176"/>
    <x v="38"/>
    <s v="M60"/>
    <d v="2023-07-26T00:00:00"/>
    <x v="216"/>
    <x v="17"/>
    <n v="358"/>
    <n v="19"/>
    <n v="74.930000000000007"/>
  </r>
  <r>
    <s v="D1254"/>
    <x v="3"/>
    <s v="M50"/>
    <d v="2023-06-20T00:00:00"/>
    <x v="2"/>
    <x v="10"/>
    <n v="63"/>
    <n v="13"/>
    <n v="360.47"/>
  </r>
  <r>
    <s v="D1005"/>
    <x v="13"/>
    <s v="M23"/>
    <d v="2023-03-06T00:00:00"/>
    <x v="134"/>
    <x v="19"/>
    <n v="124"/>
    <n v="15"/>
    <n v="499.79"/>
  </r>
  <r>
    <s v="D1310"/>
    <x v="48"/>
    <s v="M7"/>
    <d v="2023-11-13T00:00:00"/>
    <x v="217"/>
    <x v="18"/>
    <n v="454"/>
    <n v="14"/>
    <n v="66.39"/>
  </r>
  <r>
    <s v="D1029"/>
    <x v="0"/>
    <s v="M4"/>
    <d v="2023-07-25T00:00:00"/>
    <x v="130"/>
    <x v="0"/>
    <n v="320"/>
    <n v="17"/>
    <n v="137.78"/>
  </r>
  <r>
    <s v="D1051"/>
    <x v="20"/>
    <s v="M5"/>
    <d v="2023-08-19T00:00:00"/>
    <x v="218"/>
    <x v="18"/>
    <n v="373"/>
    <n v="10"/>
    <n v="275.64999999999998"/>
  </r>
  <r>
    <s v="D1156"/>
    <x v="10"/>
    <s v="M25"/>
    <d v="2023-06-20T00:00:00"/>
    <x v="219"/>
    <x v="6"/>
    <n v="273"/>
    <n v="12"/>
    <n v="184.35"/>
  </r>
  <r>
    <s v="D1157"/>
    <x v="49"/>
    <s v="M92"/>
    <d v="2023-06-14T00:00:00"/>
    <x v="220"/>
    <x v="12"/>
    <n v="254"/>
    <n v="11"/>
    <n v="471.16"/>
  </r>
  <r>
    <s v="D1363"/>
    <x v="34"/>
    <s v="M99"/>
    <d v="2023-12-13T00:00:00"/>
    <x v="221"/>
    <x v="18"/>
    <n v="205"/>
    <n v="5"/>
    <n v="77.55"/>
  </r>
  <r>
    <s v="D1339"/>
    <x v="2"/>
    <s v="M78"/>
    <d v="2023-10-17T00:00:00"/>
    <x v="80"/>
    <x v="9"/>
    <n v="87"/>
    <n v="14"/>
    <n v="169.73"/>
  </r>
  <r>
    <s v="D1383"/>
    <x v="7"/>
    <s v="M56"/>
    <d v="2023-10-20T00:00:00"/>
    <x v="222"/>
    <x v="2"/>
    <n v="323"/>
    <n v="4"/>
    <n v="345.5"/>
  </r>
  <r>
    <s v="D1397"/>
    <x v="7"/>
    <s v="M100"/>
    <d v="2023-11-07T00:00:00"/>
    <x v="223"/>
    <x v="16"/>
    <n v="481"/>
    <n v="4"/>
    <n v="279.37"/>
  </r>
  <r>
    <s v="D1128"/>
    <x v="32"/>
    <s v="M22"/>
    <d v="2023-11-06T00:00:00"/>
    <x v="224"/>
    <x v="10"/>
    <n v="72"/>
    <n v="17"/>
    <n v="378.6"/>
  </r>
  <r>
    <s v="D1143"/>
    <x v="25"/>
    <s v="M26"/>
    <d v="2023-09-23T00:00:00"/>
    <x v="50"/>
    <x v="5"/>
    <n v="147"/>
    <n v="9"/>
    <n v="487.42"/>
  </r>
  <r>
    <s v="D1425"/>
    <x v="39"/>
    <s v="M44"/>
    <d v="2023-06-17T00:00:00"/>
    <x v="225"/>
    <x v="5"/>
    <n v="462"/>
    <n v="7"/>
    <n v="91.33"/>
  </r>
  <r>
    <s v="D1488"/>
    <x v="29"/>
    <s v="M36"/>
    <d v="2023-09-10T00:00:00"/>
    <x v="226"/>
    <x v="15"/>
    <n v="207"/>
    <n v="19"/>
    <n v="58.79"/>
  </r>
  <r>
    <s v="D1152"/>
    <x v="34"/>
    <s v="M59"/>
    <d v="2023-02-16T00:00:00"/>
    <x v="34"/>
    <x v="11"/>
    <n v="189"/>
    <n v="3"/>
    <n v="24.52"/>
  </r>
  <r>
    <s v="D1191"/>
    <x v="36"/>
    <s v="M79"/>
    <d v="2023-01-27T00:00:00"/>
    <x v="48"/>
    <x v="9"/>
    <n v="268"/>
    <n v="4"/>
    <n v="453.55"/>
  </r>
  <r>
    <s v="D1311"/>
    <x v="26"/>
    <s v="M45"/>
    <d v="2023-02-05T00:00:00"/>
    <x v="227"/>
    <x v="19"/>
    <n v="302"/>
    <n v="16"/>
    <n v="426.1"/>
  </r>
  <r>
    <s v="D1428"/>
    <x v="42"/>
    <s v="M90"/>
    <d v="2023-04-13T00:00:00"/>
    <x v="228"/>
    <x v="1"/>
    <n v="257"/>
    <n v="18"/>
    <n v="111.4"/>
  </r>
  <r>
    <s v="D1480"/>
    <x v="29"/>
    <s v="M69"/>
    <d v="2023-06-04T00:00:00"/>
    <x v="16"/>
    <x v="16"/>
    <n v="147"/>
    <n v="14"/>
    <n v="415.89"/>
  </r>
  <r>
    <s v="D1219"/>
    <x v="6"/>
    <s v="M43"/>
    <d v="2023-09-13T00:00:00"/>
    <x v="229"/>
    <x v="12"/>
    <n v="484"/>
    <n v="9"/>
    <n v="487.37"/>
  </r>
  <r>
    <s v="D1324"/>
    <x v="13"/>
    <s v="M20"/>
    <d v="2023-03-27T00:00:00"/>
    <x v="230"/>
    <x v="13"/>
    <n v="208"/>
    <n v="10"/>
    <n v="323.83"/>
  </r>
  <r>
    <s v="D1329"/>
    <x v="37"/>
    <s v="M15"/>
    <d v="2023-06-16T00:00:00"/>
    <x v="231"/>
    <x v="10"/>
    <n v="319"/>
    <n v="18"/>
    <n v="300.18"/>
  </r>
  <r>
    <s v="D1173"/>
    <x v="33"/>
    <s v="M23"/>
    <d v="2023-05-10T00:00:00"/>
    <x v="133"/>
    <x v="5"/>
    <n v="267"/>
    <n v="8"/>
    <n v="161.05000000000001"/>
  </r>
  <r>
    <s v="D1178"/>
    <x v="34"/>
    <s v="M72"/>
    <d v="2023-01-01T00:00:00"/>
    <x v="232"/>
    <x v="18"/>
    <n v="142"/>
    <n v="7"/>
    <n v="229.93"/>
  </r>
  <r>
    <s v="D1192"/>
    <x v="11"/>
    <s v="M93"/>
    <d v="2023-04-15T00:00:00"/>
    <x v="166"/>
    <x v="6"/>
    <n v="135"/>
    <n v="0"/>
    <n v="489.3"/>
  </r>
  <r>
    <s v="D1207"/>
    <x v="35"/>
    <s v="M100"/>
    <d v="2023-06-09T00:00:00"/>
    <x v="214"/>
    <x v="18"/>
    <n v="88"/>
    <n v="20"/>
    <n v="300.97000000000003"/>
  </r>
  <r>
    <s v="D1028"/>
    <x v="23"/>
    <s v="M29"/>
    <d v="2023-02-03T00:00:00"/>
    <x v="192"/>
    <x v="7"/>
    <n v="361"/>
    <n v="14"/>
    <n v="81.5"/>
  </r>
  <r>
    <s v="D1227"/>
    <x v="34"/>
    <s v="M89"/>
    <d v="2023-05-05T00:00:00"/>
    <x v="233"/>
    <x v="19"/>
    <n v="170"/>
    <n v="9"/>
    <n v="152.81"/>
  </r>
  <r>
    <s v="D1295"/>
    <x v="33"/>
    <s v="M28"/>
    <d v="2023-06-23T00:00:00"/>
    <x v="234"/>
    <x v="6"/>
    <n v="130"/>
    <n v="4"/>
    <n v="213.83"/>
  </r>
  <r>
    <s v="D1404"/>
    <x v="42"/>
    <s v="M42"/>
    <d v="2023-11-22T00:00:00"/>
    <x v="235"/>
    <x v="16"/>
    <n v="73"/>
    <n v="0"/>
    <n v="30.39"/>
  </r>
  <r>
    <s v="D1426"/>
    <x v="33"/>
    <s v="M36"/>
    <d v="2023-08-01T00:00:00"/>
    <x v="15"/>
    <x v="6"/>
    <n v="463"/>
    <n v="18"/>
    <n v="78.23"/>
  </r>
  <r>
    <s v="D1492"/>
    <x v="12"/>
    <s v="M68"/>
    <d v="2023-10-03T00:00:00"/>
    <x v="50"/>
    <x v="3"/>
    <n v="251"/>
    <n v="6"/>
    <n v="430.25"/>
  </r>
  <r>
    <s v="D1109"/>
    <x v="9"/>
    <s v="M52"/>
    <d v="2023-10-19T00:00:00"/>
    <x v="236"/>
    <x v="7"/>
    <n v="379"/>
    <n v="4"/>
    <n v="287.27"/>
  </r>
  <r>
    <s v="D1161"/>
    <x v="41"/>
    <s v="M52"/>
    <d v="2023-06-18T00:00:00"/>
    <x v="19"/>
    <x v="2"/>
    <n v="223"/>
    <n v="9"/>
    <n v="51.99"/>
  </r>
  <r>
    <s v="D1373"/>
    <x v="15"/>
    <s v="M85"/>
    <d v="2023-12-20T00:00:00"/>
    <x v="152"/>
    <x v="10"/>
    <n v="90"/>
    <n v="2"/>
    <n v="164.14"/>
  </r>
  <r>
    <s v="D1033"/>
    <x v="16"/>
    <s v="M43"/>
    <d v="2023-11-19T00:00:00"/>
    <x v="92"/>
    <x v="16"/>
    <n v="197"/>
    <n v="3"/>
    <n v="84.68"/>
  </r>
  <r>
    <s v="D1122"/>
    <x v="37"/>
    <s v="M57"/>
    <d v="2023-08-13T00:00:00"/>
    <x v="93"/>
    <x v="8"/>
    <n v="416"/>
    <n v="15"/>
    <n v="286.12"/>
  </r>
  <r>
    <s v="D1321"/>
    <x v="42"/>
    <s v="M26"/>
    <d v="2023-12-27T00:00:00"/>
    <x v="237"/>
    <x v="13"/>
    <n v="363"/>
    <n v="17"/>
    <n v="123.61"/>
  </r>
  <r>
    <s v="D1360"/>
    <x v="28"/>
    <s v="M32"/>
    <d v="2023-01-05T00:00:00"/>
    <x v="238"/>
    <x v="1"/>
    <n v="113"/>
    <n v="1"/>
    <n v="349.78"/>
  </r>
  <r>
    <s v="D1366"/>
    <x v="46"/>
    <s v="M77"/>
    <d v="2023-02-07T00:00:00"/>
    <x v="239"/>
    <x v="13"/>
    <n v="215"/>
    <n v="20"/>
    <n v="321.39999999999998"/>
  </r>
  <r>
    <s v="D1144"/>
    <x v="11"/>
    <s v="M19"/>
    <d v="2023-11-30T00:00:00"/>
    <x v="32"/>
    <x v="1"/>
    <n v="196"/>
    <n v="6"/>
    <n v="36.31"/>
  </r>
  <r>
    <s v="D1259"/>
    <x v="10"/>
    <s v="M70"/>
    <d v="2023-06-14T00:00:00"/>
    <x v="214"/>
    <x v="0"/>
    <n v="248"/>
    <n v="3"/>
    <n v="206.39"/>
  </r>
  <r>
    <s v="D1140"/>
    <x v="15"/>
    <s v="M87"/>
    <d v="2023-01-21T00:00:00"/>
    <x v="81"/>
    <x v="15"/>
    <n v="68"/>
    <n v="9"/>
    <n v="494.35"/>
  </r>
  <r>
    <s v="D1305"/>
    <x v="4"/>
    <s v="M11"/>
    <d v="2023-06-12T00:00:00"/>
    <x v="63"/>
    <x v="12"/>
    <n v="112"/>
    <n v="6"/>
    <n v="224.7"/>
  </r>
  <r>
    <s v="D1375"/>
    <x v="19"/>
    <s v="M9"/>
    <d v="2023-08-22T00:00:00"/>
    <x v="185"/>
    <x v="14"/>
    <n v="150"/>
    <n v="4"/>
    <n v="36.270000000000003"/>
  </r>
  <r>
    <s v="D1394"/>
    <x v="18"/>
    <s v="M35"/>
    <d v="2023-10-17T00:00:00"/>
    <x v="240"/>
    <x v="10"/>
    <n v="418"/>
    <n v="7"/>
    <n v="234.09"/>
  </r>
  <r>
    <s v="D1200"/>
    <x v="9"/>
    <s v="M58"/>
    <d v="2023-03-04T00:00:00"/>
    <x v="241"/>
    <x v="11"/>
    <n v="230"/>
    <n v="6"/>
    <n v="222.99"/>
  </r>
  <r>
    <s v="D1286"/>
    <x v="7"/>
    <s v="M83"/>
    <d v="2023-08-22T00:00:00"/>
    <x v="185"/>
    <x v="14"/>
    <n v="391"/>
    <n v="16"/>
    <n v="291.87"/>
  </r>
  <r>
    <s v="D1002"/>
    <x v="45"/>
    <s v="M20"/>
    <d v="2023-01-08T00:00:00"/>
    <x v="61"/>
    <x v="16"/>
    <n v="382"/>
    <n v="15"/>
    <n v="469.21"/>
  </r>
  <r>
    <s v="D1059"/>
    <x v="49"/>
    <s v="M78"/>
    <d v="2023-01-31T00:00:00"/>
    <x v="108"/>
    <x v="1"/>
    <n v="50"/>
    <n v="10"/>
    <n v="212.07"/>
  </r>
  <r>
    <s v="D1061"/>
    <x v="3"/>
    <s v="M15"/>
    <d v="2023-02-20T00:00:00"/>
    <x v="34"/>
    <x v="18"/>
    <n v="230"/>
    <n v="10"/>
    <n v="123.4"/>
  </r>
  <r>
    <s v="D1079"/>
    <x v="26"/>
    <s v="M56"/>
    <d v="2023-08-29T00:00:00"/>
    <x v="242"/>
    <x v="15"/>
    <n v="249"/>
    <n v="13"/>
    <n v="340.28"/>
  </r>
  <r>
    <s v="D1012"/>
    <x v="0"/>
    <s v="M86"/>
    <d v="2023-03-06T00:00:00"/>
    <x v="243"/>
    <x v="13"/>
    <n v="475"/>
    <n v="8"/>
    <n v="390"/>
  </r>
  <r>
    <s v="D1217"/>
    <x v="1"/>
    <s v="M31"/>
    <d v="2023-11-28T00:00:00"/>
    <x v="60"/>
    <x v="8"/>
    <n v="65"/>
    <n v="15"/>
    <n v="409.58"/>
  </r>
  <r>
    <s v="D1263"/>
    <x v="31"/>
    <s v="M29"/>
    <d v="2023-10-20T00:00:00"/>
    <x v="236"/>
    <x v="4"/>
    <n v="446"/>
    <n v="10"/>
    <n v="276.39"/>
  </r>
  <r>
    <s v="D1171"/>
    <x v="26"/>
    <s v="M55"/>
    <d v="2023-02-15T00:00:00"/>
    <x v="90"/>
    <x v="7"/>
    <n v="92"/>
    <n v="8"/>
    <n v="62.21"/>
  </r>
  <r>
    <s v="D1485"/>
    <x v="25"/>
    <s v="M28"/>
    <d v="2023-01-24T00:00:00"/>
    <x v="244"/>
    <x v="10"/>
    <n v="289"/>
    <n v="1"/>
    <n v="178.43"/>
  </r>
  <r>
    <s v="D1068"/>
    <x v="40"/>
    <s v="M56"/>
    <d v="2023-03-22T00:00:00"/>
    <x v="245"/>
    <x v="9"/>
    <n v="93"/>
    <n v="16"/>
    <n v="312.08999999999997"/>
  </r>
  <r>
    <s v="D1241"/>
    <x v="7"/>
    <s v="M50"/>
    <d v="2023-05-17T00:00:00"/>
    <x v="246"/>
    <x v="11"/>
    <n v="277"/>
    <n v="14"/>
    <n v="476.97"/>
  </r>
  <r>
    <s v="D1429"/>
    <x v="7"/>
    <s v="M36"/>
    <d v="2023-03-09T00:00:00"/>
    <x v="52"/>
    <x v="7"/>
    <n v="202"/>
    <n v="19"/>
    <n v="39.090000000000003"/>
  </r>
  <r>
    <s v="D1078"/>
    <x v="49"/>
    <s v="M47"/>
    <d v="2023-11-01T00:00:00"/>
    <x v="247"/>
    <x v="7"/>
    <n v="60"/>
    <n v="3"/>
    <n v="408.45"/>
  </r>
  <r>
    <s v="D1275"/>
    <x v="25"/>
    <s v="M60"/>
    <d v="2023-03-19T00:00:00"/>
    <x v="248"/>
    <x v="13"/>
    <n v="486"/>
    <n v="0"/>
    <n v="491.97"/>
  </r>
  <r>
    <s v="D1134"/>
    <x v="0"/>
    <s v="M82"/>
    <d v="2023-10-22T00:00:00"/>
    <x v="249"/>
    <x v="9"/>
    <n v="313"/>
    <n v="19"/>
    <n v="418.98"/>
  </r>
  <r>
    <s v="D1226"/>
    <x v="3"/>
    <s v="M50"/>
    <d v="2023-08-30T00:00:00"/>
    <x v="250"/>
    <x v="4"/>
    <n v="84"/>
    <n v="10"/>
    <n v="484.68"/>
  </r>
  <r>
    <s v="D1019"/>
    <x v="37"/>
    <s v="M49"/>
    <d v="2023-08-29T00:00:00"/>
    <x v="38"/>
    <x v="10"/>
    <n v="52"/>
    <n v="18"/>
    <n v="58.32"/>
  </r>
  <r>
    <s v="D1123"/>
    <x v="33"/>
    <s v="M87"/>
    <d v="2023-02-11T00:00:00"/>
    <x v="55"/>
    <x v="2"/>
    <n v="447"/>
    <n v="16"/>
    <n v="26.12"/>
  </r>
  <r>
    <s v="D1403"/>
    <x v="10"/>
    <s v="M35"/>
    <d v="2023-04-23T00:00:00"/>
    <x v="151"/>
    <x v="1"/>
    <n v="91"/>
    <n v="19"/>
    <n v="413.08"/>
  </r>
  <r>
    <s v="D1300"/>
    <x v="22"/>
    <s v="M49"/>
    <d v="2023-02-11T00:00:00"/>
    <x v="126"/>
    <x v="16"/>
    <n v="139"/>
    <n v="11"/>
    <n v="162.83000000000001"/>
  </r>
  <r>
    <s v="D1479"/>
    <x v="17"/>
    <s v="M96"/>
    <d v="2023-12-25T00:00:00"/>
    <x v="237"/>
    <x v="6"/>
    <n v="210"/>
    <n v="2"/>
    <n v="141.58000000000001"/>
  </r>
  <r>
    <s v="D1491"/>
    <x v="37"/>
    <s v="M98"/>
    <d v="2023-05-01T00:00:00"/>
    <x v="251"/>
    <x v="10"/>
    <n v="96"/>
    <n v="2"/>
    <n v="70.88"/>
  </r>
  <r>
    <s v="D1199"/>
    <x v="0"/>
    <s v="M61"/>
    <d v="2023-09-06T00:00:00"/>
    <x v="250"/>
    <x v="10"/>
    <n v="495"/>
    <n v="20"/>
    <n v="41"/>
  </r>
  <r>
    <s v="D1172"/>
    <x v="9"/>
    <s v="M29"/>
    <d v="2023-06-11T00:00:00"/>
    <x v="252"/>
    <x v="7"/>
    <n v="422"/>
    <n v="17"/>
    <n v="12.55"/>
  </r>
  <r>
    <s v="D1420"/>
    <x v="34"/>
    <s v="M24"/>
    <d v="2023-10-24T00:00:00"/>
    <x v="240"/>
    <x v="16"/>
    <n v="198"/>
    <n v="6"/>
    <n v="407.24"/>
  </r>
  <r>
    <s v="D1252"/>
    <x v="45"/>
    <s v="M39"/>
    <d v="2023-09-05T00:00:00"/>
    <x v="144"/>
    <x v="6"/>
    <n v="177"/>
    <n v="20"/>
    <n v="128.59"/>
  </r>
  <r>
    <s v="D1287"/>
    <x v="2"/>
    <s v="M55"/>
    <d v="2023-01-08T00:00:00"/>
    <x v="253"/>
    <x v="11"/>
    <n v="227"/>
    <n v="9"/>
    <n v="228.43"/>
  </r>
  <r>
    <s v="D1374"/>
    <x v="35"/>
    <s v="M48"/>
    <d v="2023-05-09T00:00:00"/>
    <x v="86"/>
    <x v="11"/>
    <n v="178"/>
    <n v="17"/>
    <n v="230.99"/>
  </r>
  <r>
    <s v="D1222"/>
    <x v="25"/>
    <s v="M11"/>
    <d v="2023-12-28T00:00:00"/>
    <x v="186"/>
    <x v="10"/>
    <n v="450"/>
    <n v="9"/>
    <n v="474.17"/>
  </r>
  <r>
    <s v="D1400"/>
    <x v="21"/>
    <s v="M56"/>
    <d v="2023-04-28T00:00:00"/>
    <x v="97"/>
    <x v="11"/>
    <n v="472"/>
    <n v="3"/>
    <n v="389.81"/>
  </r>
  <r>
    <s v="D1053"/>
    <x v="18"/>
    <s v="M77"/>
    <d v="2023-06-02T00:00:00"/>
    <x v="37"/>
    <x v="0"/>
    <n v="344"/>
    <n v="16"/>
    <n v="38.78"/>
  </r>
  <r>
    <s v="D1196"/>
    <x v="29"/>
    <s v="M58"/>
    <d v="2023-05-28T00:00:00"/>
    <x v="163"/>
    <x v="13"/>
    <n v="278"/>
    <n v="20"/>
    <n v="78.03"/>
  </r>
  <r>
    <s v="D1239"/>
    <x v="47"/>
    <s v="M27"/>
    <d v="2023-06-24T00:00:00"/>
    <x v="254"/>
    <x v="16"/>
    <n v="239"/>
    <n v="10"/>
    <n v="344.04"/>
  </r>
  <r>
    <s v="D1376"/>
    <x v="13"/>
    <s v="M65"/>
    <d v="2023-06-04T00:00:00"/>
    <x v="137"/>
    <x v="8"/>
    <n v="375"/>
    <n v="20"/>
    <n v="185.93"/>
  </r>
  <r>
    <s v="D1385"/>
    <x v="19"/>
    <s v="M82"/>
    <d v="2023-10-22T00:00:00"/>
    <x v="255"/>
    <x v="14"/>
    <n v="307"/>
    <n v="0"/>
    <n v="421.55"/>
  </r>
  <r>
    <s v="D1445"/>
    <x v="40"/>
    <s v="M92"/>
    <d v="2023-12-13T00:00:00"/>
    <x v="256"/>
    <x v="11"/>
    <n v="417"/>
    <n v="17"/>
    <n v="434.85"/>
  </r>
  <r>
    <s v="D1270"/>
    <x v="26"/>
    <s v="M86"/>
    <d v="2023-12-28T00:00:00"/>
    <x v="257"/>
    <x v="14"/>
    <n v="405"/>
    <n v="8"/>
    <n v="386.79"/>
  </r>
  <r>
    <s v="D1162"/>
    <x v="18"/>
    <s v="M32"/>
    <d v="2023-07-30T00:00:00"/>
    <x v="258"/>
    <x v="10"/>
    <n v="145"/>
    <n v="2"/>
    <n v="313.12"/>
  </r>
  <r>
    <s v="D1245"/>
    <x v="41"/>
    <s v="M3"/>
    <d v="2023-10-28T00:00:00"/>
    <x v="85"/>
    <x v="19"/>
    <n v="120"/>
    <n v="0"/>
    <n v="152.75"/>
  </r>
  <r>
    <s v="D1489"/>
    <x v="17"/>
    <s v="M93"/>
    <d v="2023-03-01T00:00:00"/>
    <x v="241"/>
    <x v="14"/>
    <n v="304"/>
    <n v="19"/>
    <n v="394.11"/>
  </r>
  <r>
    <s v="D1006"/>
    <x v="31"/>
    <s v="M53"/>
    <d v="2023-05-21T00:00:00"/>
    <x v="259"/>
    <x v="7"/>
    <n v="120"/>
    <n v="9"/>
    <n v="244.67"/>
  </r>
  <r>
    <s v="D1464"/>
    <x v="36"/>
    <s v="M96"/>
    <d v="2023-07-10T00:00:00"/>
    <x v="12"/>
    <x v="7"/>
    <n v="122"/>
    <n v="4"/>
    <n v="190.84"/>
  </r>
  <r>
    <s v="D1469"/>
    <x v="3"/>
    <s v="M59"/>
    <d v="2023-01-13T00:00:00"/>
    <x v="260"/>
    <x v="10"/>
    <n v="492"/>
    <n v="13"/>
    <n v="369.03"/>
  </r>
  <r>
    <s v="D1484"/>
    <x v="2"/>
    <s v="M25"/>
    <d v="2023-03-13T00:00:00"/>
    <x v="102"/>
    <x v="13"/>
    <n v="313"/>
    <n v="6"/>
    <n v="247.82"/>
  </r>
  <r>
    <s v="D1058"/>
    <x v="35"/>
    <s v="M56"/>
    <d v="2023-11-14T00:00:00"/>
    <x v="179"/>
    <x v="4"/>
    <n v="269"/>
    <n v="4"/>
    <n v="384.53"/>
  </r>
  <r>
    <s v="D1246"/>
    <x v="24"/>
    <s v="M98"/>
    <d v="2023-10-24T00:00:00"/>
    <x v="91"/>
    <x v="8"/>
    <n v="321"/>
    <n v="10"/>
    <n v="349.49"/>
  </r>
  <r>
    <s v="D1440"/>
    <x v="32"/>
    <s v="M98"/>
    <d v="2023-02-28T00:00:00"/>
    <x v="241"/>
    <x v="8"/>
    <n v="224"/>
    <n v="17"/>
    <n v="56.66"/>
  </r>
  <r>
    <s v="D1379"/>
    <x v="17"/>
    <s v="M2"/>
    <d v="2023-09-05T00:00:00"/>
    <x v="261"/>
    <x v="15"/>
    <n v="114"/>
    <n v="5"/>
    <n v="409.46"/>
  </r>
  <r>
    <s v="D1038"/>
    <x v="23"/>
    <s v="M45"/>
    <d v="2023-10-16T00:00:00"/>
    <x v="262"/>
    <x v="12"/>
    <n v="172"/>
    <n v="10"/>
    <n v="330.76"/>
  </r>
  <r>
    <s v="D1234"/>
    <x v="6"/>
    <s v="M43"/>
    <d v="2023-09-18T00:00:00"/>
    <x v="229"/>
    <x v="15"/>
    <n v="66"/>
    <n v="16"/>
    <n v="202.54"/>
  </r>
  <r>
    <s v="D1288"/>
    <x v="20"/>
    <s v="M18"/>
    <d v="2023-03-15T00:00:00"/>
    <x v="98"/>
    <x v="1"/>
    <n v="413"/>
    <n v="3"/>
    <n v="201.66"/>
  </r>
  <r>
    <s v="D1377"/>
    <x v="16"/>
    <s v="M83"/>
    <d v="2023-04-12T00:00:00"/>
    <x v="263"/>
    <x v="1"/>
    <n v="332"/>
    <n v="11"/>
    <n v="14.7"/>
  </r>
  <r>
    <s v="D1386"/>
    <x v="41"/>
    <s v="M59"/>
    <d v="2023-06-01T00:00:00"/>
    <x v="264"/>
    <x v="11"/>
    <n v="378"/>
    <n v="0"/>
    <n v="249.46"/>
  </r>
  <r>
    <s v="D1008"/>
    <x v="44"/>
    <s v="M23"/>
    <d v="2023-01-28T00:00:00"/>
    <x v="112"/>
    <x v="17"/>
    <n v="196"/>
    <n v="0"/>
    <n v="306.16000000000003"/>
  </r>
  <r>
    <s v="D1025"/>
    <x v="4"/>
    <s v="M45"/>
    <d v="2023-05-10T00:00:00"/>
    <x v="265"/>
    <x v="13"/>
    <n v="126"/>
    <n v="2"/>
    <n v="212.83"/>
  </r>
  <r>
    <s v="D1112"/>
    <x v="31"/>
    <s v="M39"/>
    <d v="2023-03-05T00:00:00"/>
    <x v="190"/>
    <x v="2"/>
    <n v="448"/>
    <n v="13"/>
    <n v="268.8"/>
  </r>
  <r>
    <s v="D1135"/>
    <x v="18"/>
    <s v="M80"/>
    <d v="2023-10-28T00:00:00"/>
    <x v="266"/>
    <x v="8"/>
    <n v="253"/>
    <n v="15"/>
    <n v="200.69"/>
  </r>
  <r>
    <s v="D1499"/>
    <x v="43"/>
    <s v="M47"/>
    <d v="2023-10-04T00:00:00"/>
    <x v="267"/>
    <x v="2"/>
    <n v="74"/>
    <n v="9"/>
    <n v="328.5"/>
  </r>
  <r>
    <s v="D1190"/>
    <x v="47"/>
    <s v="M57"/>
    <d v="2023-08-15T00:00:00"/>
    <x v="268"/>
    <x v="0"/>
    <n v="417"/>
    <n v="3"/>
    <n v="451.56"/>
  </r>
  <r>
    <s v="D1368"/>
    <x v="10"/>
    <s v="M73"/>
    <d v="2023-06-26T00:00:00"/>
    <x v="193"/>
    <x v="6"/>
    <n v="165"/>
    <n v="11"/>
    <n v="326.18"/>
  </r>
  <r>
    <s v="D1084"/>
    <x v="29"/>
    <s v="M41"/>
    <d v="2023-12-28T00:00:00"/>
    <x v="72"/>
    <x v="15"/>
    <n v="248"/>
    <n v="19"/>
    <n v="82.96"/>
  </r>
  <r>
    <s v="D1202"/>
    <x v="42"/>
    <s v="M97"/>
    <d v="2023-11-19T00:00:00"/>
    <x v="210"/>
    <x v="4"/>
    <n v="272"/>
    <n v="10"/>
    <n v="247.27"/>
  </r>
  <r>
    <s v="D1470"/>
    <x v="40"/>
    <s v="M35"/>
    <d v="2023-11-14T00:00:00"/>
    <x v="5"/>
    <x v="5"/>
    <n v="365"/>
    <n v="17"/>
    <n v="368.16"/>
  </r>
  <r>
    <s v="D1139"/>
    <x v="16"/>
    <s v="M31"/>
    <d v="2023-10-23T00:00:00"/>
    <x v="62"/>
    <x v="5"/>
    <n v="179"/>
    <n v="17"/>
    <n v="78.58"/>
  </r>
  <r>
    <s v="D1435"/>
    <x v="18"/>
    <s v="M31"/>
    <d v="2023-03-26T00:00:00"/>
    <x v="109"/>
    <x v="18"/>
    <n v="275"/>
    <n v="7"/>
    <n v="151.77000000000001"/>
  </r>
  <r>
    <s v="D1060"/>
    <x v="46"/>
    <s v="M66"/>
    <d v="2023-11-09T00:00:00"/>
    <x v="62"/>
    <x v="0"/>
    <n v="364"/>
    <n v="19"/>
    <n v="422.85"/>
  </r>
  <r>
    <s v="D1493"/>
    <x v="13"/>
    <s v="M77"/>
    <d v="2023-03-11T00:00:00"/>
    <x v="184"/>
    <x v="14"/>
    <n v="308"/>
    <n v="18"/>
    <n v="226.23"/>
  </r>
  <r>
    <s v="D1077"/>
    <x v="8"/>
    <s v="M26"/>
    <d v="2023-12-19T00:00:00"/>
    <x v="128"/>
    <x v="3"/>
    <n v="333"/>
    <n v="10"/>
    <n v="18.399999999999999"/>
  </r>
  <r>
    <s v="D1260"/>
    <x v="40"/>
    <s v="M78"/>
    <d v="2023-04-07T00:00:00"/>
    <x v="269"/>
    <x v="13"/>
    <n v="337"/>
    <n v="5"/>
    <n v="258.24"/>
  </r>
  <r>
    <s v="D1249"/>
    <x v="31"/>
    <s v="M62"/>
    <d v="2023-03-18T00:00:00"/>
    <x v="270"/>
    <x v="14"/>
    <n v="210"/>
    <n v="6"/>
    <n v="210.48"/>
  </r>
  <r>
    <s v="D1330"/>
    <x v="15"/>
    <s v="M73"/>
    <d v="2023-01-29T00:00:00"/>
    <x v="55"/>
    <x v="6"/>
    <n v="260"/>
    <n v="15"/>
    <n v="200.53"/>
  </r>
  <r>
    <s v="D1054"/>
    <x v="17"/>
    <s v="M56"/>
    <d v="2023-10-29T00:00:00"/>
    <x v="271"/>
    <x v="16"/>
    <n v="173"/>
    <n v="14"/>
    <n v="26.57"/>
  </r>
  <r>
    <s v="D1147"/>
    <x v="6"/>
    <s v="M32"/>
    <d v="2023-04-03T00:00:00"/>
    <x v="272"/>
    <x v="10"/>
    <n v="449"/>
    <n v="15"/>
    <n v="176.89"/>
  </r>
  <r>
    <s v="D1298"/>
    <x v="5"/>
    <s v="M44"/>
    <d v="2023-07-23T00:00:00"/>
    <x v="216"/>
    <x v="10"/>
    <n v="408"/>
    <n v="14"/>
    <n v="470.93"/>
  </r>
  <r>
    <s v="D1132"/>
    <x v="44"/>
    <s v="M66"/>
    <d v="2023-04-28T00:00:00"/>
    <x v="149"/>
    <x v="9"/>
    <n v="211"/>
    <n v="20"/>
    <n v="89.6"/>
  </r>
  <r>
    <s v="D1250"/>
    <x v="10"/>
    <s v="M1"/>
    <d v="2023-08-17T00:00:00"/>
    <x v="185"/>
    <x v="5"/>
    <n v="382"/>
    <n v="5"/>
    <n v="254.66"/>
  </r>
  <r>
    <s v="D1276"/>
    <x v="22"/>
    <s v="M17"/>
    <d v="2023-09-11T00:00:00"/>
    <x v="120"/>
    <x v="10"/>
    <n v="87"/>
    <n v="8"/>
    <n v="341.96"/>
  </r>
  <r>
    <s v="D1472"/>
    <x v="3"/>
    <s v="M33"/>
    <d v="2023-06-17T00:00:00"/>
    <x v="273"/>
    <x v="6"/>
    <n v="177"/>
    <n v="4"/>
    <n v="335.43"/>
  </r>
  <r>
    <s v="D1014"/>
    <x v="16"/>
    <s v="M32"/>
    <d v="2023-09-09T00:00:00"/>
    <x v="274"/>
    <x v="3"/>
    <n v="438"/>
    <n v="12"/>
    <n v="271.49"/>
  </r>
  <r>
    <s v="D1153"/>
    <x v="12"/>
    <s v="M54"/>
    <d v="2023-08-29T00:00:00"/>
    <x v="38"/>
    <x v="10"/>
    <n v="113"/>
    <n v="18"/>
    <n v="143.93"/>
  </r>
  <r>
    <s v="D1072"/>
    <x v="31"/>
    <s v="M88"/>
    <d v="2023-02-08T00:00:00"/>
    <x v="202"/>
    <x v="6"/>
    <n v="319"/>
    <n v="18"/>
    <n v="280.31"/>
  </r>
  <r>
    <s v="D1427"/>
    <x v="41"/>
    <s v="M77"/>
    <d v="2023-03-31T00:00:00"/>
    <x v="275"/>
    <x v="15"/>
    <n v="400"/>
    <n v="10"/>
    <n v="111.24"/>
  </r>
  <r>
    <s v="D1016"/>
    <x v="17"/>
    <s v="M21"/>
    <d v="2023-01-07T00:00:00"/>
    <x v="276"/>
    <x v="2"/>
    <n v="290"/>
    <n v="1"/>
    <n v="138.16999999999999"/>
  </r>
  <r>
    <s v="D1075"/>
    <x v="46"/>
    <s v="M95"/>
    <d v="2023-07-29T00:00:00"/>
    <x v="88"/>
    <x v="13"/>
    <n v="452"/>
    <n v="0"/>
    <n v="144.62"/>
  </r>
  <r>
    <s v="D1285"/>
    <x v="8"/>
    <s v="M11"/>
    <d v="2023-09-27T00:00:00"/>
    <x v="277"/>
    <x v="9"/>
    <n v="213"/>
    <n v="12"/>
    <n v="294.45"/>
  </r>
  <r>
    <s v="D1055"/>
    <x v="22"/>
    <s v="M45"/>
    <d v="2023-08-08T00:00:00"/>
    <x v="17"/>
    <x v="0"/>
    <n v="417"/>
    <n v="4"/>
    <n v="424.88"/>
  </r>
  <r>
    <s v="D1108"/>
    <x v="14"/>
    <s v="M39"/>
    <d v="2023-11-01T00:00:00"/>
    <x v="224"/>
    <x v="6"/>
    <n v="466"/>
    <n v="13"/>
    <n v="394.34"/>
  </r>
  <r>
    <s v="D1353"/>
    <x v="0"/>
    <s v="M51"/>
    <d v="2023-04-29T00:00:00"/>
    <x v="86"/>
    <x v="7"/>
    <n v="443"/>
    <n v="13"/>
    <n v="155.75"/>
  </r>
  <r>
    <s v="D1471"/>
    <x v="2"/>
    <s v="M40"/>
    <d v="2023-10-15T00:00:00"/>
    <x v="22"/>
    <x v="2"/>
    <n v="264"/>
    <n v="16"/>
    <n v="234.64"/>
  </r>
  <r>
    <s v="D1318"/>
    <x v="5"/>
    <s v="M97"/>
    <d v="2023-08-11T00:00:00"/>
    <x v="8"/>
    <x v="1"/>
    <n v="461"/>
    <n v="16"/>
    <n v="88.47"/>
  </r>
  <r>
    <s v="D1037"/>
    <x v="34"/>
    <s v="M36"/>
    <d v="2023-03-18T00:00:00"/>
    <x v="127"/>
    <x v="5"/>
    <n v="74"/>
    <n v="11"/>
    <n v="254.66"/>
  </r>
  <r>
    <s v="D1210"/>
    <x v="13"/>
    <s v="M81"/>
    <d v="2023-10-10T00:00:00"/>
    <x v="74"/>
    <x v="9"/>
    <n v="257"/>
    <n v="17"/>
    <n v="159.28"/>
  </r>
  <r>
    <s v="D1235"/>
    <x v="22"/>
    <s v="M70"/>
    <d v="2023-03-11T00:00:00"/>
    <x v="115"/>
    <x v="0"/>
    <n v="359"/>
    <n v="14"/>
    <n v="65.81"/>
  </r>
  <r>
    <s v="D1387"/>
    <x v="14"/>
    <s v="M91"/>
    <d v="2023-12-25T00:00:00"/>
    <x v="110"/>
    <x v="17"/>
    <n v="136"/>
    <n v="9"/>
    <n v="50.51"/>
  </r>
  <r>
    <s v="D1126"/>
    <x v="33"/>
    <s v="M61"/>
    <d v="2023-08-10T00:00:00"/>
    <x v="278"/>
    <x v="1"/>
    <n v="200"/>
    <n v="5"/>
    <n v="481.12"/>
  </r>
  <r>
    <s v="D1452"/>
    <x v="1"/>
    <s v="M52"/>
    <d v="2023-01-08T00:00:00"/>
    <x v="187"/>
    <x v="12"/>
    <n v="439"/>
    <n v="10"/>
    <n v="341.35"/>
  </r>
  <r>
    <s v="D1221"/>
    <x v="9"/>
    <s v="M70"/>
    <d v="2023-09-18T00:00:00"/>
    <x v="144"/>
    <x v="2"/>
    <n v="397"/>
    <n v="0"/>
    <n v="167.13"/>
  </r>
  <r>
    <s v="D1303"/>
    <x v="13"/>
    <s v="M54"/>
    <d v="2023-10-01T00:00:00"/>
    <x v="279"/>
    <x v="16"/>
    <n v="310"/>
    <n v="15"/>
    <n v="246.63"/>
  </r>
  <r>
    <s v="D1460"/>
    <x v="42"/>
    <s v="M71"/>
    <d v="2023-05-15T00:00:00"/>
    <x v="46"/>
    <x v="6"/>
    <n v="112"/>
    <n v="15"/>
    <n v="55.62"/>
  </r>
  <r>
    <s v="D1010"/>
    <x v="12"/>
    <s v="M43"/>
    <d v="2023-05-30T00:00:00"/>
    <x v="264"/>
    <x v="10"/>
    <n v="291"/>
    <n v="13"/>
    <n v="458.41"/>
  </r>
  <r>
    <s v="D1046"/>
    <x v="8"/>
    <s v="M15"/>
    <d v="2023-11-02T00:00:00"/>
    <x v="266"/>
    <x v="17"/>
    <n v="478"/>
    <n v="16"/>
    <n v="399.54"/>
  </r>
  <r>
    <s v="D1064"/>
    <x v="39"/>
    <s v="M25"/>
    <d v="2023-04-19T00:00:00"/>
    <x v="228"/>
    <x v="16"/>
    <n v="263"/>
    <n v="19"/>
    <n v="257.81"/>
  </r>
  <r>
    <s v="D1045"/>
    <x v="27"/>
    <s v="M4"/>
    <d v="2023-11-07T00:00:00"/>
    <x v="236"/>
    <x v="0"/>
    <n v="106"/>
    <n v="12"/>
    <n v="92.43"/>
  </r>
  <r>
    <s v="D1468"/>
    <x v="24"/>
    <s v="M90"/>
    <d v="2023-08-30T00:00:00"/>
    <x v="6"/>
    <x v="19"/>
    <n v="246"/>
    <n v="13"/>
    <n v="389.33"/>
  </r>
  <r>
    <s v="D1388"/>
    <x v="18"/>
    <s v="M20"/>
    <d v="2023-06-01T00:00:00"/>
    <x v="220"/>
    <x v="7"/>
    <n v="353"/>
    <n v="14"/>
    <n v="25.12"/>
  </r>
  <r>
    <s v="D1487"/>
    <x v="47"/>
    <s v="M62"/>
    <d v="2023-06-05T00:00:00"/>
    <x v="63"/>
    <x v="8"/>
    <n v="500"/>
    <n v="12"/>
    <n v="33.72"/>
  </r>
  <r>
    <s v="D1105"/>
    <x v="3"/>
    <s v="M23"/>
    <d v="2023-01-31T00:00:00"/>
    <x v="280"/>
    <x v="6"/>
    <n v="230"/>
    <n v="0"/>
    <n v="93.98"/>
  </r>
  <r>
    <s v="D1137"/>
    <x v="16"/>
    <s v="M12"/>
    <d v="2023-12-11T00:00:00"/>
    <x v="256"/>
    <x v="10"/>
    <n v="328"/>
    <n v="7"/>
    <n v="172.55"/>
  </r>
  <r>
    <s v="D1244"/>
    <x v="24"/>
    <s v="M90"/>
    <d v="2023-06-02T00:00:00"/>
    <x v="37"/>
    <x v="0"/>
    <n v="343"/>
    <n v="5"/>
    <n v="224.84"/>
  </r>
  <r>
    <s v="D1498"/>
    <x v="3"/>
    <s v="M30"/>
    <d v="2023-12-23T00:00:00"/>
    <x v="110"/>
    <x v="1"/>
    <n v="230"/>
    <n v="10"/>
    <n v="74.64"/>
  </r>
  <r>
    <s v="D1047"/>
    <x v="46"/>
    <s v="M34"/>
    <d v="2023-11-13T00:00:00"/>
    <x v="224"/>
    <x v="16"/>
    <n v="305"/>
    <n v="1"/>
    <n v="92.94"/>
  </r>
  <r>
    <s v="D1063"/>
    <x v="36"/>
    <s v="M74"/>
    <d v="2023-11-17T00:00:00"/>
    <x v="217"/>
    <x v="15"/>
    <n v="342"/>
    <n v="12"/>
    <n v="14.48"/>
  </r>
  <r>
    <s v="D1175"/>
    <x v="35"/>
    <s v="M67"/>
    <d v="2023-03-01T00:00:00"/>
    <x v="243"/>
    <x v="7"/>
    <n v="270"/>
    <n v="3"/>
    <n v="142.19"/>
  </r>
  <r>
    <s v="D1438"/>
    <x v="44"/>
    <s v="M63"/>
    <d v="2023-06-01T00:00:00"/>
    <x v="49"/>
    <x v="13"/>
    <n v="287"/>
    <n v="8"/>
    <n v="492.89"/>
  </r>
  <r>
    <s v="D1035"/>
    <x v="42"/>
    <s v="M9"/>
    <d v="2023-01-28T00:00:00"/>
    <x v="18"/>
    <x v="12"/>
    <n v="204"/>
    <n v="3"/>
    <n v="196.12"/>
  </r>
  <r>
    <s v="D1110"/>
    <x v="9"/>
    <s v="M71"/>
    <d v="2023-05-28T00:00:00"/>
    <x v="264"/>
    <x v="8"/>
    <n v="139"/>
    <n v="13"/>
    <n v="430.4"/>
  </r>
  <r>
    <s v="D1358"/>
    <x v="5"/>
    <s v="M89"/>
    <d v="2023-05-11T00:00:00"/>
    <x v="70"/>
    <x v="13"/>
    <n v="78"/>
    <n v="2"/>
    <n v="159.63999999999999"/>
  </r>
  <r>
    <s v="D1007"/>
    <x v="25"/>
    <s v="M4"/>
    <d v="2023-01-24T00:00:00"/>
    <x v="281"/>
    <x v="8"/>
    <n v="69"/>
    <n v="17"/>
    <n v="128.87"/>
  </r>
  <r>
    <s v="D1340"/>
    <x v="23"/>
    <s v="M96"/>
    <d v="2023-12-16T00:00:00"/>
    <x v="221"/>
    <x v="9"/>
    <n v="280"/>
    <n v="18"/>
    <n v="234.2"/>
  </r>
  <r>
    <s v="D1183"/>
    <x v="18"/>
    <s v="M60"/>
    <d v="2023-01-28T00:00:00"/>
    <x v="282"/>
    <x v="0"/>
    <n v="90"/>
    <n v="20"/>
    <n v="55.6"/>
  </r>
  <r>
    <s v="D1308"/>
    <x v="25"/>
    <s v="M96"/>
    <d v="2023-10-05T00:00:00"/>
    <x v="283"/>
    <x v="16"/>
    <n v="121"/>
    <n v="2"/>
    <n v="157.13"/>
  </r>
  <r>
    <s v="D1085"/>
    <x v="20"/>
    <s v="M85"/>
    <d v="2023-05-25T00:00:00"/>
    <x v="259"/>
    <x v="19"/>
    <n v="241"/>
    <n v="15"/>
    <n v="104.05"/>
  </r>
  <r>
    <s v="D1205"/>
    <x v="1"/>
    <s v="M36"/>
    <d v="2023-12-30T00:00:00"/>
    <x v="152"/>
    <x v="15"/>
    <n v="455"/>
    <n v="1"/>
    <n v="130.83000000000001"/>
  </r>
  <r>
    <s v="D1341"/>
    <x v="22"/>
    <s v="M92"/>
    <d v="2023-04-03T00:00:00"/>
    <x v="263"/>
    <x v="7"/>
    <n v="288"/>
    <n v="1"/>
    <n v="138.55000000000001"/>
  </r>
  <r>
    <s v="D1371"/>
    <x v="12"/>
    <s v="M69"/>
    <d v="2023-11-24T00:00:00"/>
    <x v="188"/>
    <x v="18"/>
    <n v="195"/>
    <n v="12"/>
    <n v="249.92"/>
  </r>
  <r>
    <s v="D1381"/>
    <x v="46"/>
    <s v="M63"/>
    <d v="2023-05-02T00:00:00"/>
    <x v="284"/>
    <x v="9"/>
    <n v="205"/>
    <n v="12"/>
    <n v="257.660000000000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V2410"/>
    <s v="M21"/>
    <x v="0"/>
    <n v="235"/>
    <n v="287"/>
    <n v="264"/>
    <x v="0"/>
    <x v="0"/>
    <x v="0"/>
    <x v="0"/>
  </r>
  <r>
    <s v="INV2124"/>
    <s v="M82"/>
    <x v="1"/>
    <n v="987"/>
    <n v="337"/>
    <n v="409"/>
    <x v="1"/>
    <x v="1"/>
    <x v="1"/>
    <x v="1"/>
  </r>
  <r>
    <s v="INV2154"/>
    <s v="M81"/>
    <x v="2"/>
    <n v="284"/>
    <n v="198"/>
    <n v="317"/>
    <x v="2"/>
    <x v="2"/>
    <x v="2"/>
    <x v="1"/>
  </r>
  <r>
    <s v="INV2231"/>
    <s v="M68"/>
    <x v="3"/>
    <n v="237"/>
    <n v="457"/>
    <n v="393"/>
    <x v="3"/>
    <x v="3"/>
    <x v="3"/>
    <x v="1"/>
  </r>
  <r>
    <s v="INV2316"/>
    <s v="M100"/>
    <x v="4"/>
    <n v="369"/>
    <n v="324"/>
    <n v="495"/>
    <x v="4"/>
    <x v="4"/>
    <x v="4"/>
    <x v="1"/>
  </r>
  <r>
    <s v="INV2347"/>
    <s v="M19"/>
    <x v="5"/>
    <n v="840"/>
    <n v="135"/>
    <n v="444"/>
    <x v="5"/>
    <x v="5"/>
    <x v="5"/>
    <x v="1"/>
  </r>
  <r>
    <s v="INV2293"/>
    <s v="M9"/>
    <x v="6"/>
    <n v="778"/>
    <n v="198"/>
    <n v="118"/>
    <x v="6"/>
    <x v="6"/>
    <x v="6"/>
    <x v="2"/>
  </r>
  <r>
    <s v="INV2024"/>
    <s v="M1"/>
    <x v="7"/>
    <n v="800"/>
    <n v="52"/>
    <n v="344"/>
    <x v="7"/>
    <x v="7"/>
    <x v="7"/>
    <x v="3"/>
  </r>
  <r>
    <s v="INV2044"/>
    <s v="M30"/>
    <x v="8"/>
    <n v="158"/>
    <n v="343"/>
    <n v="402"/>
    <x v="8"/>
    <x v="8"/>
    <x v="8"/>
    <x v="3"/>
  </r>
  <r>
    <s v="INV2343"/>
    <s v="M31"/>
    <x v="9"/>
    <n v="192"/>
    <n v="20"/>
    <n v="264"/>
    <x v="9"/>
    <x v="9"/>
    <x v="9"/>
    <x v="3"/>
  </r>
  <r>
    <s v="INV2408"/>
    <s v="M16"/>
    <x v="10"/>
    <n v="270"/>
    <n v="271"/>
    <n v="472"/>
    <x v="10"/>
    <x v="10"/>
    <x v="10"/>
    <x v="4"/>
  </r>
  <r>
    <s v="INV2073"/>
    <s v="M96"/>
    <x v="11"/>
    <n v="830"/>
    <n v="181"/>
    <n v="152"/>
    <x v="11"/>
    <x v="11"/>
    <x v="11"/>
    <x v="0"/>
  </r>
  <r>
    <s v="INV2264"/>
    <s v="M47"/>
    <x v="12"/>
    <n v="149"/>
    <n v="277"/>
    <n v="122"/>
    <x v="12"/>
    <x v="12"/>
    <x v="12"/>
    <x v="0"/>
  </r>
  <r>
    <s v="INV2361"/>
    <s v="M13"/>
    <x v="13"/>
    <n v="995"/>
    <n v="475"/>
    <n v="39"/>
    <x v="13"/>
    <x v="13"/>
    <x v="13"/>
    <x v="0"/>
  </r>
  <r>
    <s v="INV2448"/>
    <s v="M26"/>
    <x v="14"/>
    <n v="989"/>
    <n v="411"/>
    <n v="370"/>
    <x v="14"/>
    <x v="14"/>
    <x v="14"/>
    <x v="0"/>
  </r>
  <r>
    <s v="INV2372"/>
    <s v="M17"/>
    <x v="15"/>
    <n v="197"/>
    <n v="251"/>
    <n v="418"/>
    <x v="15"/>
    <x v="15"/>
    <x v="15"/>
    <x v="1"/>
  </r>
  <r>
    <s v="INV2392"/>
    <s v="M20"/>
    <x v="16"/>
    <n v="450"/>
    <n v="274"/>
    <n v="124"/>
    <x v="16"/>
    <x v="16"/>
    <x v="16"/>
    <x v="1"/>
  </r>
  <r>
    <s v="INV2096"/>
    <s v="M32"/>
    <x v="17"/>
    <n v="364"/>
    <n v="312"/>
    <n v="275"/>
    <x v="17"/>
    <x v="17"/>
    <x v="17"/>
    <x v="2"/>
  </r>
  <r>
    <s v="INV2125"/>
    <s v="M77"/>
    <x v="18"/>
    <n v="749"/>
    <n v="301"/>
    <n v="290"/>
    <x v="18"/>
    <x v="18"/>
    <x v="18"/>
    <x v="3"/>
  </r>
  <r>
    <s v="INV2268"/>
    <s v="M5"/>
    <x v="19"/>
    <n v="210"/>
    <n v="231"/>
    <n v="314"/>
    <x v="19"/>
    <x v="19"/>
    <x v="19"/>
    <x v="3"/>
  </r>
  <r>
    <s v="INV2351"/>
    <s v="M6"/>
    <x v="20"/>
    <n v="759"/>
    <n v="433"/>
    <n v="246"/>
    <x v="20"/>
    <x v="20"/>
    <x v="20"/>
    <x v="3"/>
  </r>
  <r>
    <s v="INV2070"/>
    <s v="M93"/>
    <x v="1"/>
    <n v="294"/>
    <n v="113"/>
    <n v="491"/>
    <x v="21"/>
    <x v="21"/>
    <x v="16"/>
    <x v="4"/>
  </r>
  <r>
    <s v="INV2107"/>
    <s v="M39"/>
    <x v="21"/>
    <n v="463"/>
    <n v="97"/>
    <n v="108"/>
    <x v="22"/>
    <x v="22"/>
    <x v="21"/>
    <x v="4"/>
  </r>
  <r>
    <s v="INV2256"/>
    <s v="M95"/>
    <x v="22"/>
    <n v="138"/>
    <n v="74"/>
    <n v="256"/>
    <x v="23"/>
    <x v="23"/>
    <x v="22"/>
    <x v="4"/>
  </r>
  <r>
    <s v="INV2364"/>
    <s v="M82"/>
    <x v="23"/>
    <n v="397"/>
    <n v="26"/>
    <n v="143"/>
    <x v="24"/>
    <x v="24"/>
    <x v="23"/>
    <x v="4"/>
  </r>
  <r>
    <s v="INV2365"/>
    <s v="M51"/>
    <x v="24"/>
    <n v="468"/>
    <n v="396"/>
    <n v="108"/>
    <x v="25"/>
    <x v="25"/>
    <x v="24"/>
    <x v="4"/>
  </r>
  <r>
    <s v="INV2465"/>
    <s v="M12"/>
    <x v="25"/>
    <n v="197"/>
    <n v="395"/>
    <n v="465"/>
    <x v="19"/>
    <x v="26"/>
    <x v="25"/>
    <x v="4"/>
  </r>
  <r>
    <s v="INV2495"/>
    <s v="M38"/>
    <x v="26"/>
    <n v="428"/>
    <n v="351"/>
    <n v="480"/>
    <x v="26"/>
    <x v="27"/>
    <x v="26"/>
    <x v="4"/>
  </r>
  <r>
    <s v="INV2090"/>
    <s v="M41"/>
    <x v="27"/>
    <n v="285"/>
    <n v="367"/>
    <n v="63"/>
    <x v="27"/>
    <x v="28"/>
    <x v="27"/>
    <x v="0"/>
  </r>
  <r>
    <s v="INV2119"/>
    <s v="M64"/>
    <x v="28"/>
    <n v="574"/>
    <n v="63"/>
    <n v="129"/>
    <x v="7"/>
    <x v="29"/>
    <x v="28"/>
    <x v="0"/>
  </r>
  <r>
    <s v="INV2496"/>
    <s v="M64"/>
    <x v="29"/>
    <n v="346"/>
    <n v="78"/>
    <n v="396"/>
    <x v="28"/>
    <x v="30"/>
    <x v="29"/>
    <x v="0"/>
  </r>
  <r>
    <s v="INV2050"/>
    <s v="M41"/>
    <x v="30"/>
    <n v="513"/>
    <n v="27"/>
    <n v="391"/>
    <x v="29"/>
    <x v="31"/>
    <x v="30"/>
    <x v="2"/>
  </r>
  <r>
    <s v="INV2100"/>
    <s v="M93"/>
    <x v="31"/>
    <n v="881"/>
    <n v="476"/>
    <n v="156"/>
    <x v="30"/>
    <x v="32"/>
    <x v="31"/>
    <x v="3"/>
  </r>
  <r>
    <s v="INV2299"/>
    <s v="M12"/>
    <x v="32"/>
    <n v="240"/>
    <n v="160"/>
    <n v="342"/>
    <x v="31"/>
    <x v="33"/>
    <x v="32"/>
    <x v="3"/>
  </r>
  <r>
    <s v="INV2097"/>
    <s v="M71"/>
    <x v="33"/>
    <n v="842"/>
    <n v="100"/>
    <n v="280"/>
    <x v="32"/>
    <x v="34"/>
    <x v="25"/>
    <x v="4"/>
  </r>
  <r>
    <s v="INV2104"/>
    <s v="M89"/>
    <x v="34"/>
    <n v="770"/>
    <n v="234"/>
    <n v="462"/>
    <x v="33"/>
    <x v="35"/>
    <x v="33"/>
    <x v="4"/>
  </r>
  <r>
    <s v="INV2307"/>
    <s v="M39"/>
    <x v="35"/>
    <n v="389"/>
    <n v="317"/>
    <n v="469"/>
    <x v="34"/>
    <x v="36"/>
    <x v="14"/>
    <x v="4"/>
  </r>
  <r>
    <s v="INV2138"/>
    <s v="M23"/>
    <x v="36"/>
    <n v="405"/>
    <n v="429"/>
    <n v="34"/>
    <x v="35"/>
    <x v="37"/>
    <x v="0"/>
    <x v="0"/>
  </r>
  <r>
    <s v="INV2223"/>
    <s v="M35"/>
    <x v="6"/>
    <n v="566"/>
    <n v="298"/>
    <n v="434"/>
    <x v="36"/>
    <x v="38"/>
    <x v="34"/>
    <x v="0"/>
  </r>
  <r>
    <s v="INV2437"/>
    <s v="M32"/>
    <x v="37"/>
    <n v="599"/>
    <n v="131"/>
    <n v="73"/>
    <x v="37"/>
    <x v="39"/>
    <x v="35"/>
    <x v="0"/>
  </r>
  <r>
    <s v="INV2451"/>
    <s v="M88"/>
    <x v="38"/>
    <n v="885"/>
    <n v="249"/>
    <n v="472"/>
    <x v="32"/>
    <x v="40"/>
    <x v="36"/>
    <x v="0"/>
  </r>
  <r>
    <s v="INV2476"/>
    <s v="M64"/>
    <x v="39"/>
    <n v="252"/>
    <n v="442"/>
    <n v="314"/>
    <x v="38"/>
    <x v="41"/>
    <x v="29"/>
    <x v="0"/>
  </r>
  <r>
    <s v="INV2494"/>
    <s v="M83"/>
    <x v="40"/>
    <n v="603"/>
    <n v="382"/>
    <n v="459"/>
    <x v="39"/>
    <x v="42"/>
    <x v="37"/>
    <x v="0"/>
  </r>
  <r>
    <s v="INV2041"/>
    <s v="M17"/>
    <x v="41"/>
    <n v="629"/>
    <n v="287"/>
    <n v="257"/>
    <x v="40"/>
    <x v="43"/>
    <x v="38"/>
    <x v="1"/>
  </r>
  <r>
    <s v="INV2313"/>
    <s v="M76"/>
    <x v="42"/>
    <n v="723"/>
    <n v="424"/>
    <n v="165"/>
    <x v="41"/>
    <x v="44"/>
    <x v="4"/>
    <x v="2"/>
  </r>
  <r>
    <s v="INV2170"/>
    <s v="M40"/>
    <x v="43"/>
    <n v="272"/>
    <n v="203"/>
    <n v="186"/>
    <x v="42"/>
    <x v="45"/>
    <x v="9"/>
    <x v="3"/>
  </r>
  <r>
    <s v="INV2236"/>
    <s v="M81"/>
    <x v="44"/>
    <n v="292"/>
    <n v="433"/>
    <n v="282"/>
    <x v="43"/>
    <x v="46"/>
    <x v="39"/>
    <x v="4"/>
  </r>
  <r>
    <s v="INV2312"/>
    <s v="M48"/>
    <x v="45"/>
    <n v="303"/>
    <n v="226"/>
    <n v="332"/>
    <x v="44"/>
    <x v="47"/>
    <x v="36"/>
    <x v="4"/>
  </r>
  <r>
    <s v="INV2421"/>
    <s v="M92"/>
    <x v="46"/>
    <n v="682"/>
    <n v="328"/>
    <n v="338"/>
    <x v="45"/>
    <x v="48"/>
    <x v="40"/>
    <x v="4"/>
  </r>
  <r>
    <s v="INV2165"/>
    <s v="M69"/>
    <x v="47"/>
    <n v="562"/>
    <n v="468"/>
    <n v="355"/>
    <x v="46"/>
    <x v="49"/>
    <x v="41"/>
    <x v="0"/>
  </r>
  <r>
    <s v="INV2129"/>
    <s v="M47"/>
    <x v="48"/>
    <n v="172"/>
    <n v="493"/>
    <n v="384"/>
    <x v="47"/>
    <x v="50"/>
    <x v="42"/>
    <x v="1"/>
  </r>
  <r>
    <s v="INV2130"/>
    <s v="M41"/>
    <x v="49"/>
    <n v="583"/>
    <n v="255"/>
    <n v="477"/>
    <x v="48"/>
    <x v="51"/>
    <x v="43"/>
    <x v="1"/>
  </r>
  <r>
    <s v="INV2220"/>
    <s v="M17"/>
    <x v="50"/>
    <n v="146"/>
    <n v="180"/>
    <n v="38"/>
    <x v="49"/>
    <x v="52"/>
    <x v="44"/>
    <x v="1"/>
  </r>
  <r>
    <s v="INV2251"/>
    <s v="M74"/>
    <x v="51"/>
    <n v="226"/>
    <n v="402"/>
    <n v="375"/>
    <x v="50"/>
    <x v="53"/>
    <x v="45"/>
    <x v="1"/>
  </r>
  <r>
    <s v="INV2328"/>
    <s v="M45"/>
    <x v="52"/>
    <n v="312"/>
    <n v="371"/>
    <n v="192"/>
    <x v="51"/>
    <x v="54"/>
    <x v="46"/>
    <x v="1"/>
  </r>
  <r>
    <s v="INV2082"/>
    <s v="M18"/>
    <x v="53"/>
    <n v="619"/>
    <n v="359"/>
    <n v="191"/>
    <x v="52"/>
    <x v="55"/>
    <x v="8"/>
    <x v="2"/>
  </r>
  <r>
    <s v="INV2304"/>
    <s v="M26"/>
    <x v="54"/>
    <n v="836"/>
    <n v="380"/>
    <n v="184"/>
    <x v="53"/>
    <x v="56"/>
    <x v="47"/>
    <x v="2"/>
  </r>
  <r>
    <s v="INV2080"/>
    <s v="M12"/>
    <x v="55"/>
    <n v="787"/>
    <n v="267"/>
    <n v="373"/>
    <x v="54"/>
    <x v="57"/>
    <x v="3"/>
    <x v="3"/>
  </r>
  <r>
    <s v="INV2174"/>
    <s v="M20"/>
    <x v="56"/>
    <n v="601"/>
    <n v="150"/>
    <n v="219"/>
    <x v="55"/>
    <x v="58"/>
    <x v="48"/>
    <x v="3"/>
  </r>
  <r>
    <s v="INV2443"/>
    <s v="M2"/>
    <x v="57"/>
    <n v="367"/>
    <n v="264"/>
    <n v="319"/>
    <x v="56"/>
    <x v="59"/>
    <x v="49"/>
    <x v="3"/>
  </r>
  <r>
    <s v="INV2169"/>
    <s v="M11"/>
    <x v="58"/>
    <n v="892"/>
    <n v="140"/>
    <n v="290"/>
    <x v="57"/>
    <x v="60"/>
    <x v="13"/>
    <x v="1"/>
  </r>
  <r>
    <s v="INV2395"/>
    <s v="M58"/>
    <x v="59"/>
    <n v="510"/>
    <n v="178"/>
    <n v="293"/>
    <x v="58"/>
    <x v="61"/>
    <x v="50"/>
    <x v="1"/>
  </r>
  <r>
    <s v="INV2067"/>
    <s v="M22"/>
    <x v="60"/>
    <n v="825"/>
    <n v="49"/>
    <n v="434"/>
    <x v="59"/>
    <x v="62"/>
    <x v="51"/>
    <x v="2"/>
  </r>
  <r>
    <s v="INV2320"/>
    <s v="M98"/>
    <x v="61"/>
    <n v="466"/>
    <n v="188"/>
    <n v="140"/>
    <x v="60"/>
    <x v="63"/>
    <x v="52"/>
    <x v="4"/>
  </r>
  <r>
    <s v="INV2266"/>
    <s v="M20"/>
    <x v="62"/>
    <n v="149"/>
    <n v="183"/>
    <n v="493"/>
    <x v="61"/>
    <x v="64"/>
    <x v="40"/>
    <x v="0"/>
  </r>
  <r>
    <s v="INV2414"/>
    <s v="M90"/>
    <x v="63"/>
    <n v="964"/>
    <n v="4"/>
    <n v="496"/>
    <x v="62"/>
    <x v="65"/>
    <x v="46"/>
    <x v="0"/>
  </r>
  <r>
    <s v="INV2142"/>
    <s v="M10"/>
    <x v="64"/>
    <n v="974"/>
    <n v="260"/>
    <n v="371"/>
    <x v="63"/>
    <x v="66"/>
    <x v="36"/>
    <x v="2"/>
  </r>
  <r>
    <s v="INV2150"/>
    <s v="M8"/>
    <x v="65"/>
    <n v="246"/>
    <n v="374"/>
    <n v="335"/>
    <x v="64"/>
    <x v="67"/>
    <x v="53"/>
    <x v="2"/>
  </r>
  <r>
    <s v="INV2179"/>
    <s v="M82"/>
    <x v="66"/>
    <n v="232"/>
    <n v="211"/>
    <n v="402"/>
    <x v="65"/>
    <x v="68"/>
    <x v="52"/>
    <x v="2"/>
  </r>
  <r>
    <s v="INV2242"/>
    <s v="M8"/>
    <x v="67"/>
    <n v="329"/>
    <n v="12"/>
    <n v="334"/>
    <x v="66"/>
    <x v="69"/>
    <x v="53"/>
    <x v="3"/>
  </r>
  <r>
    <s v="INV2409"/>
    <s v="M12"/>
    <x v="2"/>
    <n v="215"/>
    <n v="243"/>
    <n v="92"/>
    <x v="67"/>
    <x v="70"/>
    <x v="52"/>
    <x v="3"/>
  </r>
  <r>
    <s v="INV2461"/>
    <s v="M26"/>
    <x v="68"/>
    <n v="635"/>
    <n v="49"/>
    <n v="8"/>
    <x v="68"/>
    <x v="71"/>
    <x v="54"/>
    <x v="3"/>
  </r>
  <r>
    <s v="INV2095"/>
    <s v="M11"/>
    <x v="69"/>
    <n v="858"/>
    <n v="130"/>
    <n v="201"/>
    <x v="52"/>
    <x v="72"/>
    <x v="48"/>
    <x v="4"/>
  </r>
  <r>
    <s v="INV2115"/>
    <s v="M38"/>
    <x v="1"/>
    <n v="480"/>
    <n v="324"/>
    <n v="94"/>
    <x v="69"/>
    <x v="73"/>
    <x v="55"/>
    <x v="4"/>
  </r>
  <r>
    <s v="INV2149"/>
    <s v="M6"/>
    <x v="70"/>
    <n v="568"/>
    <n v="88"/>
    <n v="343"/>
    <x v="70"/>
    <x v="74"/>
    <x v="50"/>
    <x v="4"/>
  </r>
  <r>
    <s v="INV2456"/>
    <s v="M76"/>
    <x v="5"/>
    <n v="329"/>
    <n v="98"/>
    <n v="117"/>
    <x v="71"/>
    <x v="75"/>
    <x v="42"/>
    <x v="4"/>
  </r>
  <r>
    <s v="INV2277"/>
    <s v="M54"/>
    <x v="71"/>
    <n v="489"/>
    <n v="380"/>
    <n v="289"/>
    <x v="72"/>
    <x v="76"/>
    <x v="56"/>
    <x v="0"/>
  </r>
  <r>
    <s v="INV2040"/>
    <s v="M89"/>
    <x v="72"/>
    <n v="253"/>
    <n v="260"/>
    <n v="475"/>
    <x v="73"/>
    <x v="77"/>
    <x v="18"/>
    <x v="1"/>
  </r>
  <r>
    <s v="INV2032"/>
    <s v="M88"/>
    <x v="73"/>
    <n v="982"/>
    <n v="46"/>
    <n v="387"/>
    <x v="74"/>
    <x v="78"/>
    <x v="38"/>
    <x v="2"/>
  </r>
  <r>
    <s v="INV2272"/>
    <s v="M84"/>
    <x v="74"/>
    <n v="149"/>
    <n v="345"/>
    <n v="263"/>
    <x v="75"/>
    <x v="79"/>
    <x v="38"/>
    <x v="2"/>
  </r>
  <r>
    <s v="INV2357"/>
    <s v="M59"/>
    <x v="34"/>
    <n v="151"/>
    <n v="479"/>
    <n v="71"/>
    <x v="76"/>
    <x v="80"/>
    <x v="57"/>
    <x v="2"/>
  </r>
  <r>
    <s v="INV2434"/>
    <s v="M72"/>
    <x v="75"/>
    <n v="844"/>
    <n v="483"/>
    <n v="425"/>
    <x v="77"/>
    <x v="81"/>
    <x v="43"/>
    <x v="2"/>
  </r>
  <r>
    <s v="INV2297"/>
    <s v="M40"/>
    <x v="76"/>
    <n v="720"/>
    <n v="499"/>
    <n v="119"/>
    <x v="78"/>
    <x v="82"/>
    <x v="28"/>
    <x v="3"/>
  </r>
  <r>
    <s v="INV2389"/>
    <s v="M99"/>
    <x v="39"/>
    <n v="195"/>
    <n v="81"/>
    <n v="426"/>
    <x v="79"/>
    <x v="83"/>
    <x v="55"/>
    <x v="3"/>
  </r>
  <r>
    <s v="INV2198"/>
    <s v="M8"/>
    <x v="51"/>
    <n v="643"/>
    <n v="107"/>
    <n v="156"/>
    <x v="80"/>
    <x v="84"/>
    <x v="33"/>
    <x v="4"/>
  </r>
  <r>
    <s v="INV2230"/>
    <s v="M35"/>
    <x v="77"/>
    <n v="803"/>
    <n v="382"/>
    <n v="207"/>
    <x v="81"/>
    <x v="85"/>
    <x v="1"/>
    <x v="4"/>
  </r>
  <r>
    <s v="INV2009"/>
    <s v="M84"/>
    <x v="78"/>
    <n v="506"/>
    <n v="235"/>
    <n v="36"/>
    <x v="82"/>
    <x v="86"/>
    <x v="58"/>
    <x v="0"/>
  </r>
  <r>
    <s v="INV2338"/>
    <s v="M94"/>
    <x v="79"/>
    <n v="955"/>
    <n v="88"/>
    <n v="128"/>
    <x v="1"/>
    <x v="87"/>
    <x v="59"/>
    <x v="0"/>
  </r>
  <r>
    <s v="INV2406"/>
    <s v="M60"/>
    <x v="80"/>
    <n v="764"/>
    <n v="385"/>
    <n v="85"/>
    <x v="83"/>
    <x v="88"/>
    <x v="60"/>
    <x v="0"/>
  </r>
  <r>
    <s v="INV2197"/>
    <s v="M78"/>
    <x v="81"/>
    <n v="953"/>
    <n v="102"/>
    <n v="396"/>
    <x v="40"/>
    <x v="89"/>
    <x v="61"/>
    <x v="2"/>
  </r>
  <r>
    <s v="INV2228"/>
    <s v="M43"/>
    <x v="82"/>
    <n v="445"/>
    <n v="213"/>
    <n v="297"/>
    <x v="48"/>
    <x v="90"/>
    <x v="62"/>
    <x v="2"/>
  </r>
  <r>
    <s v="INV2257"/>
    <s v="M66"/>
    <x v="83"/>
    <n v="484"/>
    <n v="429"/>
    <n v="261"/>
    <x v="84"/>
    <x v="91"/>
    <x v="33"/>
    <x v="2"/>
  </r>
  <r>
    <s v="INV2026"/>
    <s v="M62"/>
    <x v="84"/>
    <n v="593"/>
    <n v="211"/>
    <n v="273"/>
    <x v="5"/>
    <x v="92"/>
    <x v="27"/>
    <x v="3"/>
  </r>
  <r>
    <s v="INV2118"/>
    <s v="M31"/>
    <x v="85"/>
    <n v="401"/>
    <n v="301"/>
    <n v="427"/>
    <x v="85"/>
    <x v="93"/>
    <x v="4"/>
    <x v="3"/>
  </r>
  <r>
    <s v="INV2253"/>
    <s v="M93"/>
    <x v="86"/>
    <n v="828"/>
    <n v="146"/>
    <n v="148"/>
    <x v="86"/>
    <x v="94"/>
    <x v="0"/>
    <x v="3"/>
  </r>
  <r>
    <s v="INV2111"/>
    <s v="M66"/>
    <x v="64"/>
    <n v="414"/>
    <n v="387"/>
    <n v="435"/>
    <x v="67"/>
    <x v="95"/>
    <x v="63"/>
    <x v="4"/>
  </r>
  <r>
    <s v="INV2229"/>
    <s v="M55"/>
    <x v="70"/>
    <n v="544"/>
    <n v="345"/>
    <n v="296"/>
    <x v="87"/>
    <x v="96"/>
    <x v="51"/>
    <x v="4"/>
  </r>
  <r>
    <s v="INV2419"/>
    <s v="M19"/>
    <x v="87"/>
    <n v="594"/>
    <n v="123"/>
    <n v="368"/>
    <x v="88"/>
    <x v="97"/>
    <x v="28"/>
    <x v="4"/>
  </r>
  <r>
    <s v="INV2294"/>
    <s v="M60"/>
    <x v="88"/>
    <n v="632"/>
    <n v="213"/>
    <n v="32"/>
    <x v="89"/>
    <x v="98"/>
    <x v="28"/>
    <x v="1"/>
  </r>
  <r>
    <s v="INV2348"/>
    <s v="M92"/>
    <x v="89"/>
    <n v="840"/>
    <n v="66"/>
    <n v="176"/>
    <x v="90"/>
    <x v="99"/>
    <x v="64"/>
    <x v="1"/>
  </r>
  <r>
    <s v="INV2439"/>
    <s v="M60"/>
    <x v="90"/>
    <n v="521"/>
    <n v="370"/>
    <n v="298"/>
    <x v="87"/>
    <x v="100"/>
    <x v="65"/>
    <x v="1"/>
  </r>
  <r>
    <s v="INV2473"/>
    <s v="M56"/>
    <x v="91"/>
    <n v="792"/>
    <n v="322"/>
    <n v="90"/>
    <x v="91"/>
    <x v="101"/>
    <x v="66"/>
    <x v="1"/>
  </r>
  <r>
    <s v="INV2091"/>
    <s v="M18"/>
    <x v="92"/>
    <n v="400"/>
    <n v="380"/>
    <n v="21"/>
    <x v="92"/>
    <x v="102"/>
    <x v="46"/>
    <x v="2"/>
  </r>
  <r>
    <s v="INV2141"/>
    <s v="M99"/>
    <x v="93"/>
    <n v="991"/>
    <n v="473"/>
    <n v="101"/>
    <x v="93"/>
    <x v="103"/>
    <x v="27"/>
    <x v="2"/>
  </r>
  <r>
    <s v="INV2167"/>
    <s v="M20"/>
    <x v="94"/>
    <n v="314"/>
    <n v="390"/>
    <n v="78"/>
    <x v="94"/>
    <x v="104"/>
    <x v="0"/>
    <x v="2"/>
  </r>
  <r>
    <s v="INV2290"/>
    <s v="M67"/>
    <x v="95"/>
    <n v="530"/>
    <n v="24"/>
    <n v="112"/>
    <x v="95"/>
    <x v="105"/>
    <x v="67"/>
    <x v="2"/>
  </r>
  <r>
    <s v="INV2027"/>
    <s v="M10"/>
    <x v="96"/>
    <n v="165"/>
    <n v="18"/>
    <n v="3"/>
    <x v="96"/>
    <x v="106"/>
    <x v="66"/>
    <x v="3"/>
  </r>
  <r>
    <s v="INV2113"/>
    <s v="M96"/>
    <x v="97"/>
    <n v="907"/>
    <n v="23"/>
    <n v="72"/>
    <x v="6"/>
    <x v="107"/>
    <x v="37"/>
    <x v="3"/>
  </r>
  <r>
    <s v="INV2280"/>
    <s v="M35"/>
    <x v="98"/>
    <n v="358"/>
    <n v="199"/>
    <n v="337"/>
    <x v="97"/>
    <x v="108"/>
    <x v="68"/>
    <x v="3"/>
  </r>
  <r>
    <s v="INV2345"/>
    <s v="M63"/>
    <x v="99"/>
    <n v="623"/>
    <n v="142"/>
    <n v="180"/>
    <x v="98"/>
    <x v="109"/>
    <x v="27"/>
    <x v="3"/>
  </r>
  <r>
    <s v="INV2444"/>
    <s v="M8"/>
    <x v="79"/>
    <n v="770"/>
    <n v="420"/>
    <n v="337"/>
    <x v="99"/>
    <x v="110"/>
    <x v="69"/>
    <x v="3"/>
  </r>
  <r>
    <s v="INV2021"/>
    <s v="M12"/>
    <x v="100"/>
    <n v="723"/>
    <n v="381"/>
    <n v="161"/>
    <x v="100"/>
    <x v="111"/>
    <x v="49"/>
    <x v="4"/>
  </r>
  <r>
    <s v="INV2187"/>
    <s v="M56"/>
    <x v="101"/>
    <n v="492"/>
    <n v="359"/>
    <n v="184"/>
    <x v="101"/>
    <x v="112"/>
    <x v="70"/>
    <x v="4"/>
  </r>
  <r>
    <s v="INV2309"/>
    <s v="M80"/>
    <x v="100"/>
    <n v="903"/>
    <n v="399"/>
    <n v="451"/>
    <x v="102"/>
    <x v="113"/>
    <x v="71"/>
    <x v="4"/>
  </r>
  <r>
    <s v="INV2086"/>
    <s v="M94"/>
    <x v="102"/>
    <n v="960"/>
    <n v="84"/>
    <n v="283"/>
    <x v="103"/>
    <x v="114"/>
    <x v="72"/>
    <x v="1"/>
  </r>
  <r>
    <s v="INV2039"/>
    <s v="M55"/>
    <x v="34"/>
    <n v="292"/>
    <n v="455"/>
    <n v="183"/>
    <x v="104"/>
    <x v="115"/>
    <x v="69"/>
    <x v="2"/>
  </r>
  <r>
    <s v="INV2336"/>
    <s v="M49"/>
    <x v="62"/>
    <n v="191"/>
    <n v="95"/>
    <n v="39"/>
    <x v="105"/>
    <x v="116"/>
    <x v="73"/>
    <x v="2"/>
  </r>
  <r>
    <s v="INV2352"/>
    <s v="M30"/>
    <x v="103"/>
    <n v="336"/>
    <n v="130"/>
    <n v="454"/>
    <x v="106"/>
    <x v="117"/>
    <x v="6"/>
    <x v="2"/>
  </r>
  <r>
    <s v="INV2194"/>
    <s v="M15"/>
    <x v="104"/>
    <n v="114"/>
    <n v="283"/>
    <n v="236"/>
    <x v="61"/>
    <x v="118"/>
    <x v="15"/>
    <x v="3"/>
  </r>
  <r>
    <s v="INV2216"/>
    <s v="M93"/>
    <x v="105"/>
    <n v="413"/>
    <n v="165"/>
    <n v="453"/>
    <x v="107"/>
    <x v="119"/>
    <x v="37"/>
    <x v="3"/>
  </r>
  <r>
    <s v="INV2004"/>
    <s v="M47"/>
    <x v="106"/>
    <n v="409"/>
    <n v="193"/>
    <n v="27"/>
    <x v="108"/>
    <x v="120"/>
    <x v="61"/>
    <x v="4"/>
  </r>
  <r>
    <s v="INV2206"/>
    <s v="M2"/>
    <x v="28"/>
    <n v="331"/>
    <n v="67"/>
    <n v="430"/>
    <x v="109"/>
    <x v="121"/>
    <x v="53"/>
    <x v="4"/>
  </r>
  <r>
    <s v="INV2018"/>
    <s v="M30"/>
    <x v="63"/>
    <n v="674"/>
    <n v="161"/>
    <n v="322"/>
    <x v="110"/>
    <x v="122"/>
    <x v="13"/>
    <x v="1"/>
  </r>
  <r>
    <s v="INV2030"/>
    <s v="M29"/>
    <x v="14"/>
    <n v="755"/>
    <n v="0"/>
    <n v="316"/>
    <x v="111"/>
    <x v="123"/>
    <x v="42"/>
    <x v="2"/>
  </r>
  <r>
    <s v="INV2062"/>
    <s v="M68"/>
    <x v="107"/>
    <n v="514"/>
    <n v="336"/>
    <n v="69"/>
    <x v="112"/>
    <x v="124"/>
    <x v="19"/>
    <x v="2"/>
  </r>
  <r>
    <s v="INV2322"/>
    <s v="M20"/>
    <x v="108"/>
    <n v="519"/>
    <n v="301"/>
    <n v="379"/>
    <x v="113"/>
    <x v="125"/>
    <x v="14"/>
    <x v="2"/>
  </r>
  <r>
    <s v="INV2193"/>
    <s v="M56"/>
    <x v="96"/>
    <n v="482"/>
    <n v="478"/>
    <n v="245"/>
    <x v="114"/>
    <x v="126"/>
    <x v="74"/>
    <x v="3"/>
  </r>
  <r>
    <s v="INV2292"/>
    <s v="M52"/>
    <x v="109"/>
    <n v="203"/>
    <n v="195"/>
    <n v="249"/>
    <x v="29"/>
    <x v="127"/>
    <x v="30"/>
    <x v="3"/>
  </r>
  <r>
    <s v="INV2160"/>
    <s v="M90"/>
    <x v="110"/>
    <n v="281"/>
    <n v="258"/>
    <n v="230"/>
    <x v="115"/>
    <x v="128"/>
    <x v="75"/>
    <x v="4"/>
  </r>
  <r>
    <s v="INV2089"/>
    <s v="M55"/>
    <x v="111"/>
    <n v="671"/>
    <n v="420"/>
    <n v="72"/>
    <x v="116"/>
    <x v="129"/>
    <x v="74"/>
    <x v="0"/>
  </r>
  <r>
    <s v="INV2423"/>
    <s v="M46"/>
    <x v="112"/>
    <n v="548"/>
    <n v="470"/>
    <n v="145"/>
    <x v="117"/>
    <x v="130"/>
    <x v="45"/>
    <x v="0"/>
  </r>
  <r>
    <s v="INV2466"/>
    <s v="M43"/>
    <x v="113"/>
    <n v="543"/>
    <n v="275"/>
    <n v="258"/>
    <x v="118"/>
    <x v="131"/>
    <x v="8"/>
    <x v="0"/>
  </r>
  <r>
    <s v="INV2416"/>
    <s v="M6"/>
    <x v="114"/>
    <n v="206"/>
    <n v="342"/>
    <n v="326"/>
    <x v="119"/>
    <x v="132"/>
    <x v="76"/>
    <x v="1"/>
  </r>
  <r>
    <s v="INV2146"/>
    <s v="M2"/>
    <x v="115"/>
    <n v="450"/>
    <n v="90"/>
    <n v="169"/>
    <x v="120"/>
    <x v="133"/>
    <x v="77"/>
    <x v="2"/>
  </r>
  <r>
    <s v="INV2188"/>
    <s v="M94"/>
    <x v="116"/>
    <n v="104"/>
    <n v="280"/>
    <n v="68"/>
    <x v="121"/>
    <x v="134"/>
    <x v="44"/>
    <x v="2"/>
  </r>
  <r>
    <s v="INV2022"/>
    <s v="M91"/>
    <x v="117"/>
    <n v="389"/>
    <n v="334"/>
    <n v="8"/>
    <x v="114"/>
    <x v="135"/>
    <x v="36"/>
    <x v="3"/>
  </r>
  <r>
    <s v="INV2282"/>
    <s v="M74"/>
    <x v="118"/>
    <n v="818"/>
    <n v="261"/>
    <n v="495"/>
    <x v="122"/>
    <x v="136"/>
    <x v="21"/>
    <x v="3"/>
  </r>
  <r>
    <s v="INV2289"/>
    <s v="M29"/>
    <x v="119"/>
    <n v="408"/>
    <n v="340"/>
    <n v="20"/>
    <x v="123"/>
    <x v="137"/>
    <x v="39"/>
    <x v="3"/>
  </r>
  <r>
    <s v="INV2042"/>
    <s v="M62"/>
    <x v="120"/>
    <n v="883"/>
    <n v="105"/>
    <n v="54"/>
    <x v="124"/>
    <x v="138"/>
    <x v="20"/>
    <x v="4"/>
  </r>
  <r>
    <s v="INV2181"/>
    <s v="M84"/>
    <x v="34"/>
    <n v="544"/>
    <n v="358"/>
    <n v="364"/>
    <x v="125"/>
    <x v="139"/>
    <x v="7"/>
    <x v="4"/>
  </r>
  <r>
    <s v="INV2432"/>
    <s v="M52"/>
    <x v="73"/>
    <n v="800"/>
    <n v="468"/>
    <n v="87"/>
    <x v="126"/>
    <x v="140"/>
    <x v="16"/>
    <x v="4"/>
  </r>
  <r>
    <s v="INV2001"/>
    <s v="M36"/>
    <x v="121"/>
    <n v="358"/>
    <n v="114"/>
    <n v="19"/>
    <x v="127"/>
    <x v="141"/>
    <x v="33"/>
    <x v="1"/>
  </r>
  <r>
    <s v="INV2121"/>
    <s v="M15"/>
    <x v="122"/>
    <n v="220"/>
    <n v="456"/>
    <n v="58"/>
    <x v="128"/>
    <x v="142"/>
    <x v="78"/>
    <x v="1"/>
  </r>
  <r>
    <s v="INV2182"/>
    <s v="M88"/>
    <x v="123"/>
    <n v="748"/>
    <n v="453"/>
    <n v="378"/>
    <x v="129"/>
    <x v="143"/>
    <x v="34"/>
    <x v="1"/>
  </r>
  <r>
    <s v="INV2209"/>
    <s v="M90"/>
    <x v="14"/>
    <n v="452"/>
    <n v="499"/>
    <n v="423"/>
    <x v="130"/>
    <x v="144"/>
    <x v="40"/>
    <x v="1"/>
  </r>
  <r>
    <s v="INV2218"/>
    <s v="M22"/>
    <x v="53"/>
    <n v="166"/>
    <n v="59"/>
    <n v="39"/>
    <x v="131"/>
    <x v="145"/>
    <x v="12"/>
    <x v="1"/>
  </r>
  <r>
    <s v="INV2267"/>
    <s v="M23"/>
    <x v="124"/>
    <n v="777"/>
    <n v="416"/>
    <n v="412"/>
    <x v="112"/>
    <x v="146"/>
    <x v="64"/>
    <x v="1"/>
  </r>
  <r>
    <s v="INV2436"/>
    <s v="M71"/>
    <x v="3"/>
    <n v="594"/>
    <n v="197"/>
    <n v="307"/>
    <x v="132"/>
    <x v="147"/>
    <x v="11"/>
    <x v="1"/>
  </r>
  <r>
    <s v="INV2449"/>
    <s v="M52"/>
    <x v="120"/>
    <n v="794"/>
    <n v="260"/>
    <n v="351"/>
    <x v="133"/>
    <x v="148"/>
    <x v="60"/>
    <x v="2"/>
  </r>
  <r>
    <s v="INV2031"/>
    <s v="M67"/>
    <x v="59"/>
    <n v="432"/>
    <n v="422"/>
    <n v="32"/>
    <x v="134"/>
    <x v="149"/>
    <x v="29"/>
    <x v="3"/>
  </r>
  <r>
    <s v="INV2214"/>
    <s v="M67"/>
    <x v="125"/>
    <n v="615"/>
    <n v="355"/>
    <n v="134"/>
    <x v="135"/>
    <x v="150"/>
    <x v="79"/>
    <x v="3"/>
  </r>
  <r>
    <s v="INV2447"/>
    <s v="M17"/>
    <x v="126"/>
    <n v="821"/>
    <n v="263"/>
    <n v="85"/>
    <x v="136"/>
    <x v="151"/>
    <x v="10"/>
    <x v="3"/>
  </r>
  <r>
    <s v="INV2145"/>
    <s v="M9"/>
    <x v="127"/>
    <n v="305"/>
    <n v="466"/>
    <n v="487"/>
    <x v="137"/>
    <x v="152"/>
    <x v="64"/>
    <x v="0"/>
  </r>
  <r>
    <s v="INV2281"/>
    <s v="M10"/>
    <x v="88"/>
    <n v="585"/>
    <n v="121"/>
    <n v="446"/>
    <x v="138"/>
    <x v="153"/>
    <x v="57"/>
    <x v="1"/>
  </r>
  <r>
    <s v="INV2412"/>
    <s v="M39"/>
    <x v="61"/>
    <n v="843"/>
    <n v="385"/>
    <n v="207"/>
    <x v="139"/>
    <x v="154"/>
    <x v="21"/>
    <x v="1"/>
  </r>
  <r>
    <s v="INV2442"/>
    <s v="M16"/>
    <x v="128"/>
    <n v="164"/>
    <n v="466"/>
    <n v="93"/>
    <x v="140"/>
    <x v="155"/>
    <x v="41"/>
    <x v="1"/>
  </r>
  <r>
    <s v="INV2106"/>
    <s v="M85"/>
    <x v="129"/>
    <n v="327"/>
    <n v="400"/>
    <n v="176"/>
    <x v="141"/>
    <x v="156"/>
    <x v="50"/>
    <x v="3"/>
  </r>
  <r>
    <s v="INV2186"/>
    <s v="M90"/>
    <x v="91"/>
    <n v="588"/>
    <n v="431"/>
    <n v="430"/>
    <x v="27"/>
    <x v="157"/>
    <x v="65"/>
    <x v="3"/>
  </r>
  <r>
    <s v="INV2261"/>
    <s v="M32"/>
    <x v="130"/>
    <n v="889"/>
    <n v="151"/>
    <n v="257"/>
    <x v="142"/>
    <x v="158"/>
    <x v="36"/>
    <x v="3"/>
  </r>
  <r>
    <s v="INV2243"/>
    <s v="M64"/>
    <x v="130"/>
    <n v="844"/>
    <n v="195"/>
    <n v="396"/>
    <x v="143"/>
    <x v="159"/>
    <x v="5"/>
    <x v="4"/>
  </r>
  <r>
    <s v="INV2333"/>
    <s v="M1"/>
    <x v="96"/>
    <n v="102"/>
    <n v="90"/>
    <n v="334"/>
    <x v="144"/>
    <x v="160"/>
    <x v="48"/>
    <x v="4"/>
  </r>
  <r>
    <s v="INV2204"/>
    <s v="M23"/>
    <x v="131"/>
    <n v="851"/>
    <n v="471"/>
    <n v="310"/>
    <x v="145"/>
    <x v="161"/>
    <x v="80"/>
    <x v="1"/>
  </r>
  <r>
    <s v="INV2213"/>
    <s v="M45"/>
    <x v="132"/>
    <n v="492"/>
    <n v="277"/>
    <n v="100"/>
    <x v="146"/>
    <x v="162"/>
    <x v="78"/>
    <x v="1"/>
  </r>
  <r>
    <s v="INV2453"/>
    <s v="M83"/>
    <x v="74"/>
    <n v="690"/>
    <n v="151"/>
    <n v="305"/>
    <x v="147"/>
    <x v="163"/>
    <x v="41"/>
    <x v="1"/>
  </r>
  <r>
    <s v="INV2036"/>
    <s v="M90"/>
    <x v="133"/>
    <n v="828"/>
    <n v="316"/>
    <n v="358"/>
    <x v="148"/>
    <x v="164"/>
    <x v="53"/>
    <x v="2"/>
  </r>
  <r>
    <s v="INV2212"/>
    <s v="M64"/>
    <x v="134"/>
    <n v="205"/>
    <n v="257"/>
    <n v="275"/>
    <x v="149"/>
    <x v="165"/>
    <x v="81"/>
    <x v="2"/>
  </r>
  <r>
    <s v="INV2098"/>
    <s v="M77"/>
    <x v="135"/>
    <n v="927"/>
    <n v="96"/>
    <n v="484"/>
    <x v="150"/>
    <x v="166"/>
    <x v="82"/>
    <x v="3"/>
  </r>
  <r>
    <s v="INV2099"/>
    <s v="M77"/>
    <x v="114"/>
    <n v="672"/>
    <n v="61"/>
    <n v="43"/>
    <x v="151"/>
    <x v="167"/>
    <x v="29"/>
    <x v="3"/>
  </r>
  <r>
    <s v="INV2424"/>
    <s v="M51"/>
    <x v="136"/>
    <n v="285"/>
    <n v="318"/>
    <n v="484"/>
    <x v="152"/>
    <x v="168"/>
    <x v="30"/>
    <x v="3"/>
  </r>
  <r>
    <s v="INV2000"/>
    <s v="M21"/>
    <x v="88"/>
    <n v="570"/>
    <n v="259"/>
    <n v="169"/>
    <x v="153"/>
    <x v="169"/>
    <x v="56"/>
    <x v="4"/>
  </r>
  <r>
    <s v="INV2071"/>
    <s v="M28"/>
    <x v="137"/>
    <n v="451"/>
    <n v="1"/>
    <n v="324"/>
    <x v="154"/>
    <x v="170"/>
    <x v="22"/>
    <x v="4"/>
  </r>
  <r>
    <s v="INV2422"/>
    <s v="M32"/>
    <x v="40"/>
    <n v="794"/>
    <n v="314"/>
    <n v="420"/>
    <x v="155"/>
    <x v="171"/>
    <x v="1"/>
    <x v="4"/>
  </r>
  <r>
    <s v="INV2185"/>
    <s v="M40"/>
    <x v="32"/>
    <n v="539"/>
    <n v="153"/>
    <n v="141"/>
    <x v="141"/>
    <x v="172"/>
    <x v="54"/>
    <x v="1"/>
  </r>
  <r>
    <s v="INV2265"/>
    <s v="M50"/>
    <x v="138"/>
    <n v="708"/>
    <n v="16"/>
    <n v="434"/>
    <x v="156"/>
    <x v="173"/>
    <x v="55"/>
    <x v="2"/>
  </r>
  <r>
    <s v="INV2057"/>
    <s v="M18"/>
    <x v="139"/>
    <n v="771"/>
    <n v="392"/>
    <n v="15"/>
    <x v="157"/>
    <x v="174"/>
    <x v="44"/>
    <x v="3"/>
  </r>
  <r>
    <s v="INV2314"/>
    <s v="M64"/>
    <x v="140"/>
    <n v="304"/>
    <n v="115"/>
    <n v="52"/>
    <x v="158"/>
    <x v="175"/>
    <x v="3"/>
    <x v="3"/>
  </r>
  <r>
    <s v="INV2092"/>
    <s v="M32"/>
    <x v="5"/>
    <n v="199"/>
    <n v="369"/>
    <n v="2"/>
    <x v="159"/>
    <x v="176"/>
    <x v="35"/>
    <x v="4"/>
  </r>
  <r>
    <s v="INV2177"/>
    <s v="M51"/>
    <x v="18"/>
    <n v="898"/>
    <n v="68"/>
    <n v="160"/>
    <x v="160"/>
    <x v="177"/>
    <x v="83"/>
    <x v="4"/>
  </r>
  <r>
    <s v="INV2258"/>
    <s v="M1"/>
    <x v="79"/>
    <n v="997"/>
    <n v="31"/>
    <n v="46"/>
    <x v="41"/>
    <x v="178"/>
    <x v="58"/>
    <x v="4"/>
  </r>
  <r>
    <s v="INV2384"/>
    <s v="M30"/>
    <x v="53"/>
    <n v="548"/>
    <n v="94"/>
    <n v="245"/>
    <x v="161"/>
    <x v="179"/>
    <x v="84"/>
    <x v="4"/>
  </r>
  <r>
    <s v="INV2457"/>
    <s v="M34"/>
    <x v="141"/>
    <n v="785"/>
    <n v="164"/>
    <n v="193"/>
    <x v="25"/>
    <x v="180"/>
    <x v="5"/>
    <x v="4"/>
  </r>
  <r>
    <s v="INV2362"/>
    <s v="M65"/>
    <x v="142"/>
    <n v="140"/>
    <n v="165"/>
    <n v="263"/>
    <x v="162"/>
    <x v="181"/>
    <x v="48"/>
    <x v="0"/>
  </r>
  <r>
    <s v="INV2478"/>
    <s v="M49"/>
    <x v="143"/>
    <n v="946"/>
    <n v="217"/>
    <n v="19"/>
    <x v="163"/>
    <x v="182"/>
    <x v="72"/>
    <x v="0"/>
  </r>
  <r>
    <s v="INV2020"/>
    <s v="M84"/>
    <x v="144"/>
    <n v="708"/>
    <n v="254"/>
    <n v="221"/>
    <x v="164"/>
    <x v="183"/>
    <x v="85"/>
    <x v="1"/>
  </r>
  <r>
    <s v="INV2284"/>
    <s v="M16"/>
    <x v="145"/>
    <n v="310"/>
    <n v="407"/>
    <n v="376"/>
    <x v="165"/>
    <x v="184"/>
    <x v="64"/>
    <x v="1"/>
  </r>
  <r>
    <s v="INV2088"/>
    <s v="M45"/>
    <x v="21"/>
    <n v="997"/>
    <n v="71"/>
    <n v="284"/>
    <x v="166"/>
    <x v="185"/>
    <x v="23"/>
    <x v="2"/>
  </r>
  <r>
    <s v="INV2048"/>
    <s v="M14"/>
    <x v="62"/>
    <n v="929"/>
    <n v="186"/>
    <n v="44"/>
    <x v="167"/>
    <x v="186"/>
    <x v="86"/>
    <x v="3"/>
  </r>
  <r>
    <s v="INV2407"/>
    <s v="M34"/>
    <x v="146"/>
    <n v="916"/>
    <n v="316"/>
    <n v="132"/>
    <x v="78"/>
    <x v="187"/>
    <x v="81"/>
    <x v="4"/>
  </r>
  <r>
    <s v="INV2248"/>
    <s v="M33"/>
    <x v="77"/>
    <n v="703"/>
    <n v="102"/>
    <n v="456"/>
    <x v="88"/>
    <x v="188"/>
    <x v="6"/>
    <x v="1"/>
  </r>
  <r>
    <s v="INV2474"/>
    <s v="M93"/>
    <x v="42"/>
    <n v="756"/>
    <n v="396"/>
    <n v="243"/>
    <x v="168"/>
    <x v="189"/>
    <x v="72"/>
    <x v="1"/>
  </r>
  <r>
    <s v="INV2017"/>
    <s v="M97"/>
    <x v="138"/>
    <n v="483"/>
    <n v="228"/>
    <n v="230"/>
    <x v="169"/>
    <x v="190"/>
    <x v="48"/>
    <x v="2"/>
  </r>
  <r>
    <s v="INV2302"/>
    <s v="M2"/>
    <x v="147"/>
    <n v="207"/>
    <n v="27"/>
    <n v="464"/>
    <x v="170"/>
    <x v="191"/>
    <x v="0"/>
    <x v="2"/>
  </r>
  <r>
    <s v="INV2331"/>
    <s v="M2"/>
    <x v="148"/>
    <n v="438"/>
    <n v="150"/>
    <n v="187"/>
    <x v="17"/>
    <x v="192"/>
    <x v="1"/>
    <x v="2"/>
  </r>
  <r>
    <s v="INV2481"/>
    <s v="M23"/>
    <x v="149"/>
    <n v="155"/>
    <n v="105"/>
    <n v="272"/>
    <x v="106"/>
    <x v="193"/>
    <x v="32"/>
    <x v="2"/>
  </r>
  <r>
    <s v="INV2325"/>
    <s v="M4"/>
    <x v="150"/>
    <n v="140"/>
    <n v="308"/>
    <n v="278"/>
    <x v="171"/>
    <x v="194"/>
    <x v="87"/>
    <x v="3"/>
  </r>
  <r>
    <s v="INV2382"/>
    <s v="M58"/>
    <x v="15"/>
    <n v="436"/>
    <n v="112"/>
    <n v="345"/>
    <x v="172"/>
    <x v="195"/>
    <x v="13"/>
    <x v="3"/>
  </r>
  <r>
    <s v="INV2278"/>
    <s v="M93"/>
    <x v="91"/>
    <n v="226"/>
    <n v="331"/>
    <n v="485"/>
    <x v="173"/>
    <x v="196"/>
    <x v="22"/>
    <x v="4"/>
  </r>
  <r>
    <s v="INV2184"/>
    <s v="M9"/>
    <x v="151"/>
    <n v="513"/>
    <n v="262"/>
    <n v="223"/>
    <x v="174"/>
    <x v="197"/>
    <x v="46"/>
    <x v="0"/>
  </r>
  <r>
    <s v="INV2271"/>
    <s v="M95"/>
    <x v="152"/>
    <n v="120"/>
    <n v="444"/>
    <n v="387"/>
    <x v="175"/>
    <x v="198"/>
    <x v="20"/>
    <x v="0"/>
  </r>
  <r>
    <s v="INV2279"/>
    <s v="M41"/>
    <x v="39"/>
    <n v="660"/>
    <n v="287"/>
    <n v="289"/>
    <x v="176"/>
    <x v="199"/>
    <x v="64"/>
    <x v="0"/>
  </r>
  <r>
    <s v="INV2291"/>
    <s v="M6"/>
    <x v="153"/>
    <n v="777"/>
    <n v="474"/>
    <n v="389"/>
    <x v="177"/>
    <x v="200"/>
    <x v="83"/>
    <x v="0"/>
  </r>
  <r>
    <s v="INV2367"/>
    <s v="M76"/>
    <x v="154"/>
    <n v="793"/>
    <n v="320"/>
    <n v="95"/>
    <x v="178"/>
    <x v="201"/>
    <x v="72"/>
    <x v="0"/>
  </r>
  <r>
    <s v="INV2401"/>
    <s v="M46"/>
    <x v="155"/>
    <n v="806"/>
    <n v="169"/>
    <n v="20"/>
    <x v="179"/>
    <x v="202"/>
    <x v="88"/>
    <x v="0"/>
  </r>
  <r>
    <s v="INV2441"/>
    <s v="M18"/>
    <x v="156"/>
    <n v="147"/>
    <n v="12"/>
    <n v="392"/>
    <x v="180"/>
    <x v="203"/>
    <x v="87"/>
    <x v="1"/>
  </r>
  <r>
    <s v="INV2455"/>
    <s v="M75"/>
    <x v="157"/>
    <n v="678"/>
    <n v="333"/>
    <n v="35"/>
    <x v="181"/>
    <x v="204"/>
    <x v="27"/>
    <x v="2"/>
  </r>
  <r>
    <s v="INV2399"/>
    <s v="M16"/>
    <x v="158"/>
    <n v="955"/>
    <n v="339"/>
    <n v="322"/>
    <x v="182"/>
    <x v="205"/>
    <x v="39"/>
    <x v="4"/>
  </r>
  <r>
    <s v="INV2458"/>
    <s v="M10"/>
    <x v="159"/>
    <n v="994"/>
    <n v="263"/>
    <n v="197"/>
    <x v="183"/>
    <x v="206"/>
    <x v="73"/>
    <x v="4"/>
  </r>
  <r>
    <s v="INV2074"/>
    <s v="M20"/>
    <x v="160"/>
    <n v="327"/>
    <n v="424"/>
    <n v="346"/>
    <x v="184"/>
    <x v="207"/>
    <x v="58"/>
    <x v="0"/>
  </r>
  <r>
    <s v="INV2101"/>
    <s v="M78"/>
    <x v="161"/>
    <n v="287"/>
    <n v="436"/>
    <n v="107"/>
    <x v="185"/>
    <x v="208"/>
    <x v="46"/>
    <x v="1"/>
  </r>
  <r>
    <s v="INV2056"/>
    <s v="M97"/>
    <x v="162"/>
    <n v="126"/>
    <s v="`"/>
    <n v="338"/>
    <x v="186"/>
    <x v="209"/>
    <x v="88"/>
    <x v="2"/>
  </r>
  <r>
    <s v="INV2083"/>
    <s v="M97"/>
    <x v="28"/>
    <n v="407"/>
    <n v="54"/>
    <n v="490"/>
    <x v="187"/>
    <x v="210"/>
    <x v="56"/>
    <x v="2"/>
  </r>
  <r>
    <s v="INV2359"/>
    <s v="M11"/>
    <x v="98"/>
    <n v="932"/>
    <n v="20"/>
    <n v="84"/>
    <x v="188"/>
    <x v="211"/>
    <x v="2"/>
    <x v="2"/>
  </r>
  <r>
    <s v="INV2450"/>
    <s v="M48"/>
    <x v="163"/>
    <n v="637"/>
    <n v="228"/>
    <n v="175"/>
    <x v="151"/>
    <x v="212"/>
    <x v="17"/>
    <x v="2"/>
  </r>
  <r>
    <s v="INV2195"/>
    <s v="M59"/>
    <x v="164"/>
    <n v="429"/>
    <n v="323"/>
    <n v="228"/>
    <x v="189"/>
    <x v="213"/>
    <x v="25"/>
    <x v="3"/>
  </r>
  <r>
    <s v="INV2326"/>
    <s v="M30"/>
    <x v="149"/>
    <n v="661"/>
    <n v="100"/>
    <n v="291"/>
    <x v="190"/>
    <x v="214"/>
    <x v="82"/>
    <x v="3"/>
  </r>
  <r>
    <s v="INV2393"/>
    <s v="M14"/>
    <x v="165"/>
    <n v="287"/>
    <n v="206"/>
    <n v="22"/>
    <x v="191"/>
    <x v="215"/>
    <x v="4"/>
    <x v="3"/>
  </r>
  <r>
    <s v="INV2446"/>
    <s v="M29"/>
    <x v="166"/>
    <n v="112"/>
    <n v="191"/>
    <n v="135"/>
    <x v="192"/>
    <x v="216"/>
    <x v="40"/>
    <x v="3"/>
  </r>
  <r>
    <s v="INV2238"/>
    <s v="M64"/>
    <x v="37"/>
    <n v="931"/>
    <n v="413"/>
    <n v="278"/>
    <x v="193"/>
    <x v="217"/>
    <x v="89"/>
    <x v="4"/>
  </r>
  <r>
    <s v="INV2454"/>
    <s v="M11"/>
    <x v="49"/>
    <n v="841"/>
    <n v="459"/>
    <n v="302"/>
    <x v="194"/>
    <x v="218"/>
    <x v="52"/>
    <x v="0"/>
  </r>
  <r>
    <s v="INV2467"/>
    <s v="M16"/>
    <x v="3"/>
    <n v="777"/>
    <n v="273"/>
    <n v="350"/>
    <x v="195"/>
    <x v="219"/>
    <x v="45"/>
    <x v="0"/>
  </r>
  <r>
    <s v="INV2497"/>
    <s v="M53"/>
    <x v="167"/>
    <n v="438"/>
    <n v="12"/>
    <n v="347"/>
    <x v="196"/>
    <x v="220"/>
    <x v="17"/>
    <x v="0"/>
  </r>
  <r>
    <s v="INV2247"/>
    <s v="M21"/>
    <x v="168"/>
    <n v="122"/>
    <n v="28"/>
    <n v="114"/>
    <x v="197"/>
    <x v="221"/>
    <x v="90"/>
    <x v="2"/>
  </r>
  <r>
    <s v="INV2477"/>
    <s v="M4"/>
    <x v="151"/>
    <n v="959"/>
    <n v="350"/>
    <n v="307"/>
    <x v="198"/>
    <x v="222"/>
    <x v="44"/>
    <x v="2"/>
  </r>
  <r>
    <s v="INV2233"/>
    <s v="M34"/>
    <x v="45"/>
    <n v="601"/>
    <n v="273"/>
    <n v="108"/>
    <x v="199"/>
    <x v="223"/>
    <x v="35"/>
    <x v="3"/>
  </r>
  <r>
    <s v="INV2283"/>
    <s v="M48"/>
    <x v="169"/>
    <n v="256"/>
    <n v="401"/>
    <n v="74"/>
    <x v="200"/>
    <x v="224"/>
    <x v="42"/>
    <x v="3"/>
  </r>
  <r>
    <s v="INV2430"/>
    <s v="M23"/>
    <x v="170"/>
    <n v="129"/>
    <n v="164"/>
    <n v="444"/>
    <x v="201"/>
    <x v="225"/>
    <x v="65"/>
    <x v="3"/>
  </r>
  <r>
    <s v="INV2211"/>
    <s v="M21"/>
    <x v="171"/>
    <n v="232"/>
    <n v="91"/>
    <n v="456"/>
    <x v="202"/>
    <x v="226"/>
    <x v="87"/>
    <x v="4"/>
  </r>
  <r>
    <s v="INV2225"/>
    <s v="M16"/>
    <x v="24"/>
    <n v="632"/>
    <n v="482"/>
    <n v="323"/>
    <x v="203"/>
    <x v="227"/>
    <x v="66"/>
    <x v="4"/>
  </r>
  <r>
    <s v="INV2327"/>
    <s v="M70"/>
    <x v="125"/>
    <n v="608"/>
    <n v="397"/>
    <n v="89"/>
    <x v="204"/>
    <x v="228"/>
    <x v="49"/>
    <x v="0"/>
  </r>
  <r>
    <s v="INV2159"/>
    <s v="M55"/>
    <x v="74"/>
    <n v="746"/>
    <n v="164"/>
    <n v="248"/>
    <x v="32"/>
    <x v="229"/>
    <x v="19"/>
    <x v="1"/>
  </r>
  <r>
    <s v="INV2168"/>
    <s v="M36"/>
    <x v="172"/>
    <n v="879"/>
    <n v="127"/>
    <n v="289"/>
    <x v="205"/>
    <x v="230"/>
    <x v="53"/>
    <x v="1"/>
  </r>
  <r>
    <s v="INV2232"/>
    <s v="M9"/>
    <x v="173"/>
    <n v="450"/>
    <n v="430"/>
    <n v="302"/>
    <x v="206"/>
    <x v="231"/>
    <x v="31"/>
    <x v="1"/>
  </r>
  <r>
    <s v="INV2370"/>
    <s v="M56"/>
    <x v="174"/>
    <n v="856"/>
    <n v="338"/>
    <n v="308"/>
    <x v="207"/>
    <x v="232"/>
    <x v="91"/>
    <x v="1"/>
  </r>
  <r>
    <s v="INV2459"/>
    <s v="M3"/>
    <x v="175"/>
    <n v="446"/>
    <n v="42"/>
    <n v="67"/>
    <x v="208"/>
    <x v="233"/>
    <x v="49"/>
    <x v="1"/>
  </r>
  <r>
    <s v="INV2323"/>
    <s v="M1"/>
    <x v="176"/>
    <n v="402"/>
    <n v="279"/>
    <n v="134"/>
    <x v="209"/>
    <x v="234"/>
    <x v="56"/>
    <x v="2"/>
  </r>
  <r>
    <s v="INV2490"/>
    <s v="M79"/>
    <x v="177"/>
    <n v="990"/>
    <n v="331"/>
    <n v="308"/>
    <x v="210"/>
    <x v="235"/>
    <x v="57"/>
    <x v="2"/>
  </r>
  <r>
    <s v="INV2151"/>
    <s v="M51"/>
    <x v="96"/>
    <n v="423"/>
    <n v="417"/>
    <n v="120"/>
    <x v="211"/>
    <x v="236"/>
    <x v="79"/>
    <x v="3"/>
  </r>
  <r>
    <s v="INV2189"/>
    <s v="M31"/>
    <x v="135"/>
    <n v="138"/>
    <n v="440"/>
    <n v="347"/>
    <x v="75"/>
    <x v="237"/>
    <x v="0"/>
    <x v="3"/>
  </r>
  <r>
    <s v="INV2240"/>
    <s v="M66"/>
    <x v="178"/>
    <n v="119"/>
    <n v="267"/>
    <n v="276"/>
    <x v="212"/>
    <x v="238"/>
    <x v="31"/>
    <x v="3"/>
  </r>
  <r>
    <s v="INV2203"/>
    <s v="M95"/>
    <x v="179"/>
    <n v="741"/>
    <n v="176"/>
    <n v="330"/>
    <x v="213"/>
    <x v="239"/>
    <x v="52"/>
    <x v="4"/>
  </r>
  <r>
    <s v="INV2296"/>
    <s v="M100"/>
    <x v="89"/>
    <n v="737"/>
    <n v="403"/>
    <n v="189"/>
    <x v="214"/>
    <x v="240"/>
    <x v="7"/>
    <x v="4"/>
  </r>
  <r>
    <s v="INV2301"/>
    <s v="M59"/>
    <x v="180"/>
    <n v="950"/>
    <n v="282"/>
    <n v="265"/>
    <x v="215"/>
    <x v="241"/>
    <x v="81"/>
    <x v="4"/>
  </r>
  <r>
    <s v="INV2350"/>
    <s v="M12"/>
    <x v="181"/>
    <n v="362"/>
    <n v="299"/>
    <n v="405"/>
    <x v="216"/>
    <x v="242"/>
    <x v="90"/>
    <x v="4"/>
  </r>
  <r>
    <s v="INV2237"/>
    <s v="M10"/>
    <x v="105"/>
    <n v="268"/>
    <n v="216"/>
    <n v="133"/>
    <x v="217"/>
    <x v="243"/>
    <x v="31"/>
    <x v="1"/>
  </r>
  <r>
    <s v="INV2342"/>
    <s v="M68"/>
    <x v="182"/>
    <n v="252"/>
    <n v="193"/>
    <n v="114"/>
    <x v="218"/>
    <x v="244"/>
    <x v="92"/>
    <x v="1"/>
  </r>
  <r>
    <s v="INV2015"/>
    <s v="M93"/>
    <x v="162"/>
    <n v="963"/>
    <n v="438"/>
    <n v="208"/>
    <x v="219"/>
    <x v="245"/>
    <x v="12"/>
    <x v="2"/>
  </r>
  <r>
    <s v="INV2262"/>
    <s v="M6"/>
    <x v="24"/>
    <n v="647"/>
    <n v="104"/>
    <n v="5"/>
    <x v="220"/>
    <x v="246"/>
    <x v="40"/>
    <x v="2"/>
  </r>
  <r>
    <s v="INV2349"/>
    <s v="M36"/>
    <x v="76"/>
    <n v="203"/>
    <n v="82"/>
    <n v="249"/>
    <x v="197"/>
    <x v="247"/>
    <x v="27"/>
    <x v="2"/>
  </r>
  <r>
    <s v="INV2065"/>
    <s v="M79"/>
    <x v="98"/>
    <n v="136"/>
    <n v="231"/>
    <n v="407"/>
    <x v="221"/>
    <x v="248"/>
    <x v="47"/>
    <x v="3"/>
  </r>
  <r>
    <s v="INV2103"/>
    <s v="M100"/>
    <x v="5"/>
    <n v="443"/>
    <n v="110"/>
    <n v="379"/>
    <x v="222"/>
    <x v="249"/>
    <x v="20"/>
    <x v="3"/>
  </r>
  <r>
    <s v="INV2411"/>
    <s v="M88"/>
    <x v="183"/>
    <n v="812"/>
    <n v="421"/>
    <n v="490"/>
    <x v="223"/>
    <x v="250"/>
    <x v="39"/>
    <x v="3"/>
  </r>
  <r>
    <s v="INV2087"/>
    <s v="M50"/>
    <x v="49"/>
    <n v="773"/>
    <n v="252"/>
    <n v="447"/>
    <x v="206"/>
    <x v="251"/>
    <x v="11"/>
    <x v="4"/>
  </r>
  <r>
    <s v="INV2116"/>
    <s v="M83"/>
    <x v="184"/>
    <n v="366"/>
    <n v="428"/>
    <n v="113"/>
    <x v="54"/>
    <x v="252"/>
    <x v="5"/>
    <x v="4"/>
  </r>
  <r>
    <s v="INV2136"/>
    <s v="M70"/>
    <x v="75"/>
    <n v="490"/>
    <n v="478"/>
    <n v="148"/>
    <x v="224"/>
    <x v="253"/>
    <x v="8"/>
    <x v="4"/>
  </r>
  <r>
    <s v="INV2255"/>
    <s v="M30"/>
    <x v="157"/>
    <n v="911"/>
    <n v="128"/>
    <n v="237"/>
    <x v="225"/>
    <x v="254"/>
    <x v="31"/>
    <x v="4"/>
  </r>
  <r>
    <s v="INV2463"/>
    <s v="M57"/>
    <x v="11"/>
    <n v="817"/>
    <n v="497"/>
    <n v="267"/>
    <x v="226"/>
    <x v="255"/>
    <x v="15"/>
    <x v="4"/>
  </r>
  <r>
    <s v="INV2049"/>
    <s v="M14"/>
    <x v="185"/>
    <n v="714"/>
    <n v="422"/>
    <n v="144"/>
    <x v="227"/>
    <x v="256"/>
    <x v="5"/>
    <x v="0"/>
  </r>
  <r>
    <s v="INV2052"/>
    <s v="M39"/>
    <x v="70"/>
    <n v="427"/>
    <n v="114"/>
    <n v="224"/>
    <x v="228"/>
    <x v="257"/>
    <x v="13"/>
    <x v="0"/>
  </r>
  <r>
    <s v="INV2337"/>
    <s v="M95"/>
    <x v="186"/>
    <n v="213"/>
    <n v="492"/>
    <n v="264"/>
    <x v="113"/>
    <x v="258"/>
    <x v="93"/>
    <x v="0"/>
  </r>
  <r>
    <s v="INV2390"/>
    <s v="M75"/>
    <x v="163"/>
    <n v="481"/>
    <n v="212"/>
    <n v="210"/>
    <x v="229"/>
    <x v="259"/>
    <x v="86"/>
    <x v="0"/>
  </r>
  <r>
    <s v="INV2483"/>
    <s v="M28"/>
    <x v="157"/>
    <n v="758"/>
    <n v="424"/>
    <n v="385"/>
    <x v="230"/>
    <x v="260"/>
    <x v="67"/>
    <x v="0"/>
  </r>
  <r>
    <s v="INV2117"/>
    <s v="M7"/>
    <x v="187"/>
    <n v="699"/>
    <n v="344"/>
    <n v="315"/>
    <x v="123"/>
    <x v="261"/>
    <x v="59"/>
    <x v="1"/>
  </r>
  <r>
    <s v="INV2344"/>
    <s v="M54"/>
    <x v="188"/>
    <n v="898"/>
    <n v="219"/>
    <n v="207"/>
    <x v="231"/>
    <x v="262"/>
    <x v="61"/>
    <x v="2"/>
  </r>
  <r>
    <s v="INV2332"/>
    <s v="M43"/>
    <x v="68"/>
    <n v="340"/>
    <n v="229"/>
    <n v="300"/>
    <x v="232"/>
    <x v="263"/>
    <x v="39"/>
    <x v="3"/>
  </r>
  <r>
    <s v="INV2378"/>
    <s v="M90"/>
    <x v="174"/>
    <n v="241"/>
    <n v="401"/>
    <n v="169"/>
    <x v="233"/>
    <x v="264"/>
    <x v="76"/>
    <x v="3"/>
  </r>
  <r>
    <s v="INV2076"/>
    <s v="M79"/>
    <x v="36"/>
    <n v="647"/>
    <n v="493"/>
    <n v="468"/>
    <x v="45"/>
    <x v="265"/>
    <x v="46"/>
    <x v="4"/>
  </r>
  <r>
    <s v="INV2011"/>
    <s v="M7"/>
    <x v="138"/>
    <n v="204"/>
    <n v="410"/>
    <n v="420"/>
    <x v="234"/>
    <x v="266"/>
    <x v="35"/>
    <x v="0"/>
  </r>
  <r>
    <s v="INV2398"/>
    <s v="M53"/>
    <x v="189"/>
    <n v="378"/>
    <n v="109"/>
    <n v="68"/>
    <x v="235"/>
    <x v="267"/>
    <x v="94"/>
    <x v="1"/>
  </r>
  <r>
    <s v="INV2043"/>
    <s v="M10"/>
    <x v="190"/>
    <n v="346"/>
    <n v="335"/>
    <n v="148"/>
    <x v="236"/>
    <x v="268"/>
    <x v="22"/>
    <x v="2"/>
  </r>
  <r>
    <s v="INV2317"/>
    <s v="M26"/>
    <x v="191"/>
    <n v="951"/>
    <n v="360"/>
    <n v="266"/>
    <x v="237"/>
    <x v="269"/>
    <x v="77"/>
    <x v="2"/>
  </r>
  <r>
    <s v="INV2034"/>
    <s v="M2"/>
    <x v="192"/>
    <n v="367"/>
    <n v="309"/>
    <n v="299"/>
    <x v="238"/>
    <x v="270"/>
    <x v="81"/>
    <x v="3"/>
  </r>
  <r>
    <s v="INV2355"/>
    <s v="M90"/>
    <x v="153"/>
    <n v="370"/>
    <n v="238"/>
    <n v="256"/>
    <x v="239"/>
    <x v="271"/>
    <x v="95"/>
    <x v="3"/>
  </r>
  <r>
    <s v="INV2462"/>
    <s v="M83"/>
    <x v="193"/>
    <n v="804"/>
    <n v="85"/>
    <n v="103"/>
    <x v="148"/>
    <x v="272"/>
    <x v="91"/>
    <x v="3"/>
  </r>
  <r>
    <s v="INV2133"/>
    <s v="M73"/>
    <x v="180"/>
    <n v="222"/>
    <n v="376"/>
    <n v="330"/>
    <x v="240"/>
    <x v="273"/>
    <x v="42"/>
    <x v="4"/>
  </r>
  <r>
    <s v="INV2405"/>
    <s v="M40"/>
    <x v="39"/>
    <n v="531"/>
    <n v="486"/>
    <n v="28"/>
    <x v="241"/>
    <x v="274"/>
    <x v="52"/>
    <x v="4"/>
  </r>
  <r>
    <s v="INV2094"/>
    <s v="M83"/>
    <x v="115"/>
    <n v="231"/>
    <n v="54"/>
    <n v="305"/>
    <x v="242"/>
    <x v="275"/>
    <x v="38"/>
    <x v="0"/>
  </r>
  <r>
    <s v="INV2023"/>
    <s v="M13"/>
    <x v="62"/>
    <n v="405"/>
    <n v="9"/>
    <n v="199"/>
    <x v="243"/>
    <x v="259"/>
    <x v="95"/>
    <x v="1"/>
  </r>
  <r>
    <s v="INV2274"/>
    <s v="M29"/>
    <x v="71"/>
    <n v="218"/>
    <n v="287"/>
    <n v="228"/>
    <x v="244"/>
    <x v="276"/>
    <x v="93"/>
    <x v="1"/>
  </r>
  <r>
    <s v="INV2346"/>
    <s v="M8"/>
    <x v="194"/>
    <n v="176"/>
    <n v="284"/>
    <n v="418"/>
    <x v="162"/>
    <x v="259"/>
    <x v="13"/>
    <x v="1"/>
  </r>
  <r>
    <s v="INV2413"/>
    <s v="M91"/>
    <x v="195"/>
    <n v="160"/>
    <n v="332"/>
    <n v="306"/>
    <x v="131"/>
    <x v="277"/>
    <x v="50"/>
    <x v="1"/>
  </r>
  <r>
    <s v="INV2158"/>
    <s v="M54"/>
    <x v="196"/>
    <n v="440"/>
    <n v="451"/>
    <n v="162"/>
    <x v="245"/>
    <x v="278"/>
    <x v="48"/>
    <x v="2"/>
  </r>
  <r>
    <s v="INV2306"/>
    <s v="M73"/>
    <x v="197"/>
    <n v="220"/>
    <n v="103"/>
    <n v="240"/>
    <x v="246"/>
    <x v="279"/>
    <x v="49"/>
    <x v="2"/>
  </r>
  <r>
    <s v="INV2354"/>
    <s v="M53"/>
    <x v="107"/>
    <n v="403"/>
    <n v="169"/>
    <n v="3"/>
    <x v="247"/>
    <x v="280"/>
    <x v="96"/>
    <x v="4"/>
  </r>
  <r>
    <s v="INV2066"/>
    <s v="M84"/>
    <x v="0"/>
    <n v="697"/>
    <n v="58"/>
    <n v="408"/>
    <x v="248"/>
    <x v="281"/>
    <x v="77"/>
    <x v="0"/>
  </r>
  <r>
    <s v="INV2081"/>
    <s v="M13"/>
    <x v="58"/>
    <n v="467"/>
    <n v="191"/>
    <n v="331"/>
    <x v="249"/>
    <x v="259"/>
    <x v="46"/>
    <x v="0"/>
  </r>
  <r>
    <s v="INV2102"/>
    <s v="M37"/>
    <x v="197"/>
    <n v="796"/>
    <n v="201"/>
    <n v="383"/>
    <x v="250"/>
    <x v="282"/>
    <x v="6"/>
    <x v="0"/>
  </r>
  <r>
    <s v="INV2180"/>
    <s v="M98"/>
    <x v="198"/>
    <n v="729"/>
    <n v="308"/>
    <n v="113"/>
    <x v="251"/>
    <x v="283"/>
    <x v="72"/>
    <x v="0"/>
  </r>
  <r>
    <s v="INV2224"/>
    <s v="M94"/>
    <x v="199"/>
    <n v="845"/>
    <n v="292"/>
    <n v="259"/>
    <x v="252"/>
    <x v="284"/>
    <x v="62"/>
    <x v="0"/>
  </r>
  <r>
    <s v="INV2369"/>
    <s v="M8"/>
    <x v="45"/>
    <n v="536"/>
    <n v="431"/>
    <n v="185"/>
    <x v="253"/>
    <x v="259"/>
    <x v="77"/>
    <x v="2"/>
  </r>
  <r>
    <s v="INV2482"/>
    <s v="M46"/>
    <x v="200"/>
    <n v="111"/>
    <n v="275"/>
    <n v="257"/>
    <x v="254"/>
    <x v="259"/>
    <x v="41"/>
    <x v="2"/>
  </r>
  <r>
    <s v="INV2356"/>
    <s v="M48"/>
    <x v="201"/>
    <n v="575"/>
    <n v="363"/>
    <n v="451"/>
    <x v="255"/>
    <x v="285"/>
    <x v="79"/>
    <x v="4"/>
  </r>
  <r>
    <s v="INV2396"/>
    <s v="M60"/>
    <x v="137"/>
    <n v="509"/>
    <n v="113"/>
    <n v="303"/>
    <x v="256"/>
    <x v="286"/>
    <x v="22"/>
    <x v="4"/>
  </r>
  <r>
    <s v="INV2431"/>
    <s v="M4"/>
    <x v="168"/>
    <n v="983"/>
    <n v="195"/>
    <n v="246"/>
    <x v="257"/>
    <x v="287"/>
    <x v="97"/>
    <x v="4"/>
  </r>
  <r>
    <s v="INV2114"/>
    <s v="M51"/>
    <x v="202"/>
    <n v="439"/>
    <n v="474"/>
    <n v="82"/>
    <x v="258"/>
    <x v="288"/>
    <x v="98"/>
    <x v="0"/>
  </r>
  <r>
    <s v="INV2208"/>
    <s v="M18"/>
    <x v="31"/>
    <n v="998"/>
    <n v="332"/>
    <n v="439"/>
    <x v="259"/>
    <x v="289"/>
    <x v="16"/>
    <x v="0"/>
  </r>
  <r>
    <s v="INV2269"/>
    <s v="M71"/>
    <x v="203"/>
    <n v="769"/>
    <n v="52"/>
    <n v="350"/>
    <x v="191"/>
    <x v="290"/>
    <x v="76"/>
    <x v="0"/>
  </r>
  <r>
    <s v="INV2003"/>
    <s v="M84"/>
    <x v="204"/>
    <n v="577"/>
    <n v="329"/>
    <n v="37"/>
    <x v="260"/>
    <x v="291"/>
    <x v="87"/>
    <x v="1"/>
  </r>
  <r>
    <s v="INV2013"/>
    <s v="M81"/>
    <x v="203"/>
    <n v="623"/>
    <n v="229"/>
    <n v="466"/>
    <x v="261"/>
    <x v="292"/>
    <x v="58"/>
    <x v="1"/>
  </r>
  <r>
    <s v="INV2163"/>
    <s v="M82"/>
    <x v="78"/>
    <n v="159"/>
    <n v="214"/>
    <n v="337"/>
    <x v="197"/>
    <x v="293"/>
    <x v="99"/>
    <x v="1"/>
  </r>
  <r>
    <s v="INV2215"/>
    <s v="M67"/>
    <x v="205"/>
    <n v="702"/>
    <n v="326"/>
    <n v="375"/>
    <x v="262"/>
    <x v="294"/>
    <x v="96"/>
    <x v="1"/>
  </r>
  <r>
    <s v="INV2475"/>
    <s v="M51"/>
    <x v="206"/>
    <n v="494"/>
    <n v="109"/>
    <n v="461"/>
    <x v="144"/>
    <x v="295"/>
    <x v="11"/>
    <x v="1"/>
  </r>
  <r>
    <s v="INV2127"/>
    <s v="M68"/>
    <x v="193"/>
    <n v="694"/>
    <n v="258"/>
    <n v="27"/>
    <x v="263"/>
    <x v="296"/>
    <x v="58"/>
    <x v="2"/>
  </r>
  <r>
    <s v="INV2319"/>
    <s v="M70"/>
    <x v="56"/>
    <n v="306"/>
    <n v="331"/>
    <n v="424"/>
    <x v="264"/>
    <x v="297"/>
    <x v="64"/>
    <x v="2"/>
  </r>
  <r>
    <s v="INV2433"/>
    <s v="M58"/>
    <x v="78"/>
    <n v="958"/>
    <n v="407"/>
    <n v="112"/>
    <x v="265"/>
    <x v="298"/>
    <x v="29"/>
    <x v="2"/>
  </r>
  <r>
    <s v="INV2093"/>
    <s v="M36"/>
    <x v="31"/>
    <n v="582"/>
    <n v="209"/>
    <n v="293"/>
    <x v="266"/>
    <x v="299"/>
    <x v="28"/>
    <x v="3"/>
  </r>
  <r>
    <s v="INV2335"/>
    <s v="M85"/>
    <x v="121"/>
    <n v="787"/>
    <n v="38"/>
    <n v="427"/>
    <x v="267"/>
    <x v="300"/>
    <x v="53"/>
    <x v="3"/>
  </r>
  <r>
    <s v="INV2415"/>
    <s v="M78"/>
    <x v="207"/>
    <n v="263"/>
    <n v="58"/>
    <n v="288"/>
    <x v="268"/>
    <x v="301"/>
    <x v="6"/>
    <x v="3"/>
  </r>
  <r>
    <s v="INV2417"/>
    <s v="M28"/>
    <x v="160"/>
    <n v="526"/>
    <n v="177"/>
    <n v="9"/>
    <x v="269"/>
    <x v="302"/>
    <x v="64"/>
    <x v="3"/>
  </r>
  <r>
    <s v="INV2402"/>
    <s v="M99"/>
    <x v="54"/>
    <n v="971"/>
    <n v="184"/>
    <n v="456"/>
    <x v="270"/>
    <x v="303"/>
    <x v="57"/>
    <x v="4"/>
  </r>
  <r>
    <s v="INV2315"/>
    <s v="M99"/>
    <x v="92"/>
    <n v="896"/>
    <n v="466"/>
    <n v="360"/>
    <x v="198"/>
    <x v="304"/>
    <x v="9"/>
    <x v="0"/>
  </r>
  <r>
    <s v="INV2334"/>
    <s v="M98"/>
    <x v="47"/>
    <n v="113"/>
    <n v="349"/>
    <n v="459"/>
    <x v="271"/>
    <x v="305"/>
    <x v="47"/>
    <x v="0"/>
  </r>
  <r>
    <s v="INV2486"/>
    <s v="M36"/>
    <x v="30"/>
    <n v="969"/>
    <n v="499"/>
    <n v="246"/>
    <x v="272"/>
    <x v="306"/>
    <x v="58"/>
    <x v="0"/>
  </r>
  <r>
    <s v="INV2069"/>
    <s v="M45"/>
    <x v="208"/>
    <n v="935"/>
    <n v="337"/>
    <n v="151"/>
    <x v="273"/>
    <x v="307"/>
    <x v="63"/>
    <x v="1"/>
  </r>
  <r>
    <s v="INV2155"/>
    <s v="M92"/>
    <x v="184"/>
    <n v="897"/>
    <n v="336"/>
    <n v="35"/>
    <x v="274"/>
    <x v="308"/>
    <x v="90"/>
    <x v="2"/>
  </r>
  <r>
    <s v="INV2176"/>
    <s v="M42"/>
    <x v="60"/>
    <n v="881"/>
    <n v="412"/>
    <n v="2"/>
    <x v="275"/>
    <x v="309"/>
    <x v="39"/>
    <x v="2"/>
  </r>
  <r>
    <s v="INV2254"/>
    <s v="M15"/>
    <x v="209"/>
    <n v="766"/>
    <n v="349"/>
    <n v="68"/>
    <x v="226"/>
    <x v="310"/>
    <x v="19"/>
    <x v="3"/>
  </r>
  <r>
    <s v="INV2005"/>
    <s v="M33"/>
    <x v="76"/>
    <n v="793"/>
    <n v="206"/>
    <n v="91"/>
    <x v="276"/>
    <x v="311"/>
    <x v="86"/>
    <x v="4"/>
  </r>
  <r>
    <s v="INV2310"/>
    <s v="M32"/>
    <x v="45"/>
    <n v="208"/>
    <n v="440"/>
    <n v="23"/>
    <x v="277"/>
    <x v="312"/>
    <x v="83"/>
    <x v="4"/>
  </r>
  <r>
    <s v="INV2029"/>
    <s v="M76"/>
    <x v="210"/>
    <n v="383"/>
    <n v="281"/>
    <n v="368"/>
    <x v="278"/>
    <x v="259"/>
    <x v="64"/>
    <x v="0"/>
  </r>
  <r>
    <s v="INV2051"/>
    <s v="M48"/>
    <x v="49"/>
    <n v="776"/>
    <n v="418"/>
    <n v="474"/>
    <x v="211"/>
    <x v="313"/>
    <x v="85"/>
    <x v="0"/>
  </r>
  <r>
    <s v="INV2156"/>
    <s v="M65"/>
    <x v="211"/>
    <n v="182"/>
    <n v="307"/>
    <n v="460"/>
    <x v="187"/>
    <x v="314"/>
    <x v="29"/>
    <x v="0"/>
  </r>
  <r>
    <s v="INV2157"/>
    <s v="M99"/>
    <x v="64"/>
    <n v="599"/>
    <n v="310"/>
    <n v="99"/>
    <x v="279"/>
    <x v="315"/>
    <x v="96"/>
    <x v="0"/>
  </r>
  <r>
    <s v="INV2363"/>
    <s v="M18"/>
    <x v="175"/>
    <n v="972"/>
    <n v="305"/>
    <n v="329"/>
    <x v="280"/>
    <x v="316"/>
    <x v="53"/>
    <x v="1"/>
  </r>
  <r>
    <s v="INV2339"/>
    <s v="M40"/>
    <x v="141"/>
    <n v="687"/>
    <n v="376"/>
    <n v="192"/>
    <x v="281"/>
    <x v="317"/>
    <x v="59"/>
    <x v="2"/>
  </r>
  <r>
    <s v="INV2383"/>
    <s v="M35"/>
    <x v="197"/>
    <n v="466"/>
    <n v="489"/>
    <n v="245"/>
    <x v="69"/>
    <x v="318"/>
    <x v="55"/>
    <x v="2"/>
  </r>
  <r>
    <s v="INV2397"/>
    <s v="M41"/>
    <x v="169"/>
    <n v="567"/>
    <n v="452"/>
    <n v="82"/>
    <x v="282"/>
    <x v="319"/>
    <x v="9"/>
    <x v="2"/>
  </r>
  <r>
    <s v="INV2128"/>
    <s v="M2"/>
    <x v="67"/>
    <n v="735"/>
    <n v="68"/>
    <n v="435"/>
    <x v="283"/>
    <x v="320"/>
    <x v="93"/>
    <x v="3"/>
  </r>
  <r>
    <s v="INV2143"/>
    <s v="M3"/>
    <x v="144"/>
    <n v="254"/>
    <n v="399"/>
    <n v="297"/>
    <x v="284"/>
    <x v="321"/>
    <x v="95"/>
    <x v="3"/>
  </r>
  <r>
    <s v="INV2425"/>
    <s v="M66"/>
    <x v="212"/>
    <n v="725"/>
    <n v="124"/>
    <n v="43"/>
    <x v="160"/>
    <x v="322"/>
    <x v="76"/>
    <x v="3"/>
  </r>
  <r>
    <s v="INV2488"/>
    <s v="M20"/>
    <x v="200"/>
    <n v="972"/>
    <n v="396"/>
    <n v="66"/>
    <x v="285"/>
    <x v="323"/>
    <x v="81"/>
    <x v="3"/>
  </r>
  <r>
    <s v="INV2152"/>
    <s v="M65"/>
    <x v="56"/>
    <n v="983"/>
    <n v="65"/>
    <n v="51"/>
    <x v="286"/>
    <x v="324"/>
    <x v="7"/>
    <x v="4"/>
  </r>
  <r>
    <s v="INV2191"/>
    <s v="M32"/>
    <x v="67"/>
    <n v="304"/>
    <n v="364"/>
    <n v="169"/>
    <x v="287"/>
    <x v="325"/>
    <x v="50"/>
    <x v="4"/>
  </r>
  <r>
    <s v="INV2311"/>
    <s v="M60"/>
    <x v="207"/>
    <n v="609"/>
    <n v="445"/>
    <n v="20"/>
    <x v="288"/>
    <x v="326"/>
    <x v="91"/>
    <x v="4"/>
  </r>
  <r>
    <s v="INV2428"/>
    <s v="M39"/>
    <x v="25"/>
    <n v="467"/>
    <n v="349"/>
    <n v="310"/>
    <x v="289"/>
    <x v="327"/>
    <x v="48"/>
    <x v="0"/>
  </r>
  <r>
    <s v="INV2480"/>
    <s v="M55"/>
    <x v="213"/>
    <n v="727"/>
    <n v="53"/>
    <n v="401"/>
    <x v="290"/>
    <x v="328"/>
    <x v="22"/>
    <x v="0"/>
  </r>
  <r>
    <s v="INV2219"/>
    <s v="M48"/>
    <x v="206"/>
    <n v="943"/>
    <n v="389"/>
    <n v="372"/>
    <x v="291"/>
    <x v="329"/>
    <x v="8"/>
    <x v="1"/>
  </r>
  <r>
    <s v="INV2324"/>
    <s v="M53"/>
    <x v="167"/>
    <n v="264"/>
    <n v="378"/>
    <n v="296"/>
    <x v="292"/>
    <x v="330"/>
    <x v="62"/>
    <x v="1"/>
  </r>
  <r>
    <s v="INV2329"/>
    <s v="M82"/>
    <x v="214"/>
    <n v="804"/>
    <n v="493"/>
    <n v="334"/>
    <x v="293"/>
    <x v="331"/>
    <x v="92"/>
    <x v="1"/>
  </r>
  <r>
    <s v="INV2173"/>
    <s v="M27"/>
    <x v="76"/>
    <n v="262"/>
    <n v="496"/>
    <n v="490"/>
    <x v="240"/>
    <x v="332"/>
    <x v="86"/>
    <x v="2"/>
  </r>
  <r>
    <s v="INV2178"/>
    <s v="M76"/>
    <x v="159"/>
    <n v="190"/>
    <n v="70"/>
    <n v="126"/>
    <x v="294"/>
    <x v="259"/>
    <x v="65"/>
    <x v="2"/>
  </r>
  <r>
    <s v="INV2192"/>
    <s v="M12"/>
    <x v="213"/>
    <n v="848"/>
    <n v="377"/>
    <n v="449"/>
    <x v="295"/>
    <x v="333"/>
    <x v="11"/>
    <x v="2"/>
  </r>
  <r>
    <s v="INV2207"/>
    <s v="M91"/>
    <x v="215"/>
    <n v="810"/>
    <n v="363"/>
    <n v="143"/>
    <x v="14"/>
    <x v="334"/>
    <x v="9"/>
    <x v="4"/>
  </r>
  <r>
    <s v="INV2028"/>
    <s v="M17"/>
    <x v="216"/>
    <n v="444"/>
    <n v="285"/>
    <n v="328"/>
    <x v="17"/>
    <x v="335"/>
    <x v="36"/>
    <x v="1"/>
  </r>
  <r>
    <s v="INV2227"/>
    <s v="M4"/>
    <x v="217"/>
    <n v="636"/>
    <n v="363"/>
    <n v="416"/>
    <x v="200"/>
    <x v="336"/>
    <x v="41"/>
    <x v="1"/>
  </r>
  <r>
    <s v="INV2295"/>
    <s v="M37"/>
    <x v="62"/>
    <n v="376"/>
    <n v="489"/>
    <n v="135"/>
    <x v="90"/>
    <x v="337"/>
    <x v="1"/>
    <x v="2"/>
  </r>
  <r>
    <s v="INV2404"/>
    <s v="M58"/>
    <x v="117"/>
    <n v="919"/>
    <n v="111"/>
    <n v="75"/>
    <x v="179"/>
    <x v="338"/>
    <x v="28"/>
    <x v="2"/>
  </r>
  <r>
    <s v="INV2426"/>
    <s v="M7"/>
    <x v="218"/>
    <n v="488"/>
    <n v="490"/>
    <n v="110"/>
    <x v="188"/>
    <x v="259"/>
    <x v="81"/>
    <x v="4"/>
  </r>
  <r>
    <s v="INV2492"/>
    <s v="M79"/>
    <x v="219"/>
    <n v="176"/>
    <n v="481"/>
    <n v="423"/>
    <x v="296"/>
    <x v="259"/>
    <x v="54"/>
    <x v="4"/>
  </r>
  <r>
    <s v="INV2109"/>
    <s v="M67"/>
    <x v="205"/>
    <n v="862"/>
    <n v="173"/>
    <n v="463"/>
    <x v="297"/>
    <x v="339"/>
    <x v="38"/>
    <x v="0"/>
  </r>
  <r>
    <s v="INV2161"/>
    <s v="M52"/>
    <x v="24"/>
    <n v="420"/>
    <n v="451"/>
    <n v="168"/>
    <x v="133"/>
    <x v="340"/>
    <x v="38"/>
    <x v="0"/>
  </r>
  <r>
    <s v="INV2373"/>
    <s v="M31"/>
    <x v="30"/>
    <n v="971"/>
    <n v="404"/>
    <n v="60"/>
    <x v="298"/>
    <x v="341"/>
    <x v="42"/>
    <x v="0"/>
  </r>
  <r>
    <s v="INV2033"/>
    <s v="M57"/>
    <x v="220"/>
    <n v="383"/>
    <n v="405"/>
    <n v="381"/>
    <x v="299"/>
    <x v="342"/>
    <x v="8"/>
    <x v="1"/>
  </r>
  <r>
    <s v="INV2122"/>
    <s v="M31"/>
    <x v="221"/>
    <n v="581"/>
    <n v="230"/>
    <n v="92"/>
    <x v="300"/>
    <x v="343"/>
    <x v="78"/>
    <x v="1"/>
  </r>
  <r>
    <s v="INV2321"/>
    <s v="M32"/>
    <x v="170"/>
    <n v="820"/>
    <n v="386"/>
    <n v="427"/>
    <x v="301"/>
    <x v="344"/>
    <x v="95"/>
    <x v="1"/>
  </r>
  <r>
    <s v="INV2360"/>
    <s v="M75"/>
    <x v="34"/>
    <n v="278"/>
    <n v="78"/>
    <n v="117"/>
    <x v="302"/>
    <x v="259"/>
    <x v="52"/>
    <x v="1"/>
  </r>
  <r>
    <s v="INV2366"/>
    <s v="M10"/>
    <x v="204"/>
    <n v="920"/>
    <n v="477"/>
    <n v="76"/>
    <x v="303"/>
    <x v="259"/>
    <x v="70"/>
    <x v="2"/>
  </r>
  <r>
    <s v="INV2144"/>
    <s v="M76"/>
    <x v="164"/>
    <n v="240"/>
    <n v="471"/>
    <n v="249"/>
    <x v="304"/>
    <x v="259"/>
    <x v="99"/>
    <x v="3"/>
  </r>
  <r>
    <s v="INV2259"/>
    <s v="M6"/>
    <x v="220"/>
    <n v="755"/>
    <n v="353"/>
    <n v="203"/>
    <x v="305"/>
    <x v="259"/>
    <x v="71"/>
    <x v="3"/>
  </r>
  <r>
    <s v="INV2140"/>
    <s v="M61"/>
    <x v="222"/>
    <n v="155"/>
    <n v="247"/>
    <n v="50"/>
    <x v="239"/>
    <x v="345"/>
    <x v="20"/>
    <x v="4"/>
  </r>
  <r>
    <s v="INV2305"/>
    <s v="M38"/>
    <x v="150"/>
    <n v="732"/>
    <n v="128"/>
    <n v="198"/>
    <x v="32"/>
    <x v="259"/>
    <x v="43"/>
    <x v="4"/>
  </r>
  <r>
    <s v="INV2375"/>
    <s v="M34"/>
    <x v="136"/>
    <n v="146"/>
    <n v="281"/>
    <n v="117"/>
    <x v="71"/>
    <x v="346"/>
    <x v="3"/>
    <x v="4"/>
  </r>
  <r>
    <s v="INV2394"/>
    <s v="M22"/>
    <x v="46"/>
    <n v="216"/>
    <n v="47"/>
    <n v="65"/>
    <x v="4"/>
    <x v="259"/>
    <x v="12"/>
    <x v="0"/>
  </r>
  <r>
    <s v="INV2200"/>
    <s v="M86"/>
    <x v="223"/>
    <n v="118"/>
    <n v="365"/>
    <n v="282"/>
    <x v="306"/>
    <x v="347"/>
    <x v="10"/>
    <x v="1"/>
  </r>
  <r>
    <s v="INV2286"/>
    <s v="M87"/>
    <x v="224"/>
    <n v="802"/>
    <n v="356"/>
    <n v="247"/>
    <x v="307"/>
    <x v="348"/>
    <x v="69"/>
    <x v="1"/>
  </r>
  <r>
    <s v="INV2002"/>
    <s v="M12"/>
    <x v="59"/>
    <n v="323"/>
    <n v="281"/>
    <n v="44"/>
    <x v="118"/>
    <x v="349"/>
    <x v="62"/>
    <x v="2"/>
  </r>
  <r>
    <s v="INV2059"/>
    <s v="M87"/>
    <x v="31"/>
    <n v="402"/>
    <n v="307"/>
    <n v="80"/>
    <x v="308"/>
    <x v="350"/>
    <x v="59"/>
    <x v="2"/>
  </r>
  <r>
    <s v="INV2061"/>
    <s v="M9"/>
    <x v="225"/>
    <n v="528"/>
    <n v="366"/>
    <n v="112"/>
    <x v="253"/>
    <x v="351"/>
    <x v="92"/>
    <x v="2"/>
  </r>
  <r>
    <s v="INV2079"/>
    <s v="M28"/>
    <x v="17"/>
    <n v="587"/>
    <n v="280"/>
    <n v="443"/>
    <x v="309"/>
    <x v="352"/>
    <x v="55"/>
    <x v="3"/>
  </r>
  <r>
    <s v="INV2012"/>
    <s v="M51"/>
    <x v="226"/>
    <n v="107"/>
    <n v="293"/>
    <n v="116"/>
    <x v="137"/>
    <x v="353"/>
    <x v="46"/>
    <x v="4"/>
  </r>
  <r>
    <s v="INV2217"/>
    <s v="M34"/>
    <x v="34"/>
    <n v="271"/>
    <n v="363"/>
    <n v="320"/>
    <x v="310"/>
    <x v="354"/>
    <x v="87"/>
    <x v="4"/>
  </r>
  <r>
    <s v="INV2263"/>
    <s v="M61"/>
    <x v="11"/>
    <n v="738"/>
    <n v="385"/>
    <n v="339"/>
    <x v="166"/>
    <x v="355"/>
    <x v="36"/>
    <x v="4"/>
  </r>
  <r>
    <s v="INV2171"/>
    <s v="M11"/>
    <x v="113"/>
    <n v="690"/>
    <n v="493"/>
    <n v="413"/>
    <x v="311"/>
    <x v="356"/>
    <x v="15"/>
    <x v="0"/>
  </r>
  <r>
    <s v="INV2485"/>
    <s v="M36"/>
    <x v="227"/>
    <n v="617"/>
    <n v="449"/>
    <n v="47"/>
    <x v="116"/>
    <x v="357"/>
    <x v="1"/>
    <x v="0"/>
  </r>
  <r>
    <s v="INV2068"/>
    <s v="M57"/>
    <x v="119"/>
    <n v="685"/>
    <n v="388"/>
    <n v="279"/>
    <x v="312"/>
    <x v="358"/>
    <x v="55"/>
    <x v="1"/>
  </r>
  <r>
    <s v="INV2241"/>
    <s v="M47"/>
    <x v="121"/>
    <n v="333"/>
    <n v="54"/>
    <n v="241"/>
    <x v="313"/>
    <x v="359"/>
    <x v="19"/>
    <x v="1"/>
  </r>
  <r>
    <s v="INV2429"/>
    <s v="M34"/>
    <x v="30"/>
    <n v="726"/>
    <n v="453"/>
    <n v="241"/>
    <x v="314"/>
    <x v="360"/>
    <x v="81"/>
    <x v="1"/>
  </r>
  <r>
    <s v="INV2078"/>
    <s v="M57"/>
    <x v="213"/>
    <n v="903"/>
    <n v="149"/>
    <n v="407"/>
    <x v="315"/>
    <x v="361"/>
    <x v="84"/>
    <x v="2"/>
  </r>
  <r>
    <s v="INV2275"/>
    <s v="M42"/>
    <x v="228"/>
    <n v="526"/>
    <n v="442"/>
    <n v="81"/>
    <x v="316"/>
    <x v="259"/>
    <x v="39"/>
    <x v="2"/>
  </r>
  <r>
    <s v="INV2134"/>
    <s v="M54"/>
    <x v="229"/>
    <n v="988"/>
    <n v="24"/>
    <n v="281"/>
    <x v="317"/>
    <x v="362"/>
    <x v="80"/>
    <x v="3"/>
  </r>
  <r>
    <s v="INV2226"/>
    <s v="M99"/>
    <x v="130"/>
    <n v="710"/>
    <n v="341"/>
    <n v="15"/>
    <x v="318"/>
    <x v="259"/>
    <x v="19"/>
    <x v="3"/>
  </r>
  <r>
    <s v="INV2019"/>
    <s v="M55"/>
    <x v="175"/>
    <n v="762"/>
    <n v="60"/>
    <n v="207"/>
    <x v="319"/>
    <x v="363"/>
    <x v="6"/>
    <x v="4"/>
  </r>
  <r>
    <s v="INV2123"/>
    <s v="M64"/>
    <x v="153"/>
    <n v="154"/>
    <n v="234"/>
    <n v="343"/>
    <x v="320"/>
    <x v="364"/>
    <x v="20"/>
    <x v="4"/>
  </r>
  <r>
    <s v="INV2403"/>
    <s v="M27"/>
    <x v="183"/>
    <n v="589"/>
    <n v="150"/>
    <n v="293"/>
    <x v="321"/>
    <x v="365"/>
    <x v="12"/>
    <x v="4"/>
  </r>
  <r>
    <s v="INV2300"/>
    <s v="M71"/>
    <x v="230"/>
    <n v="528"/>
    <n v="494"/>
    <n v="105"/>
    <x v="322"/>
    <x v="366"/>
    <x v="6"/>
    <x v="0"/>
  </r>
  <r>
    <s v="INV2479"/>
    <s v="M88"/>
    <x v="231"/>
    <n v="671"/>
    <n v="427"/>
    <n v="449"/>
    <x v="323"/>
    <x v="367"/>
    <x v="33"/>
    <x v="0"/>
  </r>
  <r>
    <s v="INV2491"/>
    <s v="M80"/>
    <x v="174"/>
    <n v="269"/>
    <n v="418"/>
    <n v="276"/>
    <x v="324"/>
    <x v="368"/>
    <x v="32"/>
    <x v="0"/>
  </r>
  <r>
    <s v="INV2199"/>
    <s v="M40"/>
    <x v="198"/>
    <n v="295"/>
    <n v="319"/>
    <n v="249"/>
    <x v="325"/>
    <x v="369"/>
    <x v="49"/>
    <x v="3"/>
  </r>
  <r>
    <s v="INV2172"/>
    <s v="M66"/>
    <x v="232"/>
    <n v="882"/>
    <n v="175"/>
    <n v="161"/>
    <x v="326"/>
    <x v="370"/>
    <x v="36"/>
    <x v="4"/>
  </r>
  <r>
    <s v="INV2420"/>
    <s v="M12"/>
    <x v="233"/>
    <n v="921"/>
    <n v="463"/>
    <n v="372"/>
    <x v="145"/>
    <x v="371"/>
    <x v="67"/>
    <x v="4"/>
  </r>
  <r>
    <s v="INV2252"/>
    <s v="M87"/>
    <x v="234"/>
    <n v="475"/>
    <n v="82"/>
    <n v="438"/>
    <x v="152"/>
    <x v="259"/>
    <x v="23"/>
    <x v="0"/>
  </r>
  <r>
    <s v="INV2287"/>
    <s v="M7"/>
    <x v="235"/>
    <n v="745"/>
    <n v="147"/>
    <n v="480"/>
    <x v="327"/>
    <x v="259"/>
    <x v="15"/>
    <x v="0"/>
  </r>
  <r>
    <s v="INV2374"/>
    <s v="M38"/>
    <x v="236"/>
    <n v="876"/>
    <n v="293"/>
    <n v="338"/>
    <x v="258"/>
    <x v="259"/>
    <x v="73"/>
    <x v="0"/>
  </r>
  <r>
    <s v="INV2222"/>
    <s v="M100"/>
    <x v="169"/>
    <n v="397"/>
    <n v="245"/>
    <n v="9"/>
    <x v="328"/>
    <x v="259"/>
    <x v="43"/>
    <x v="1"/>
  </r>
  <r>
    <s v="INV2400"/>
    <s v="M69"/>
    <x v="109"/>
    <n v="494"/>
    <n v="169"/>
    <n v="262"/>
    <x v="17"/>
    <x v="372"/>
    <x v="55"/>
    <x v="1"/>
  </r>
  <r>
    <s v="INV2053"/>
    <s v="M18"/>
    <x v="237"/>
    <n v="797"/>
    <n v="432"/>
    <n v="195"/>
    <x v="288"/>
    <x v="373"/>
    <x v="70"/>
    <x v="2"/>
  </r>
  <r>
    <s v="INV2196"/>
    <s v="M79"/>
    <x v="135"/>
    <n v="875"/>
    <n v="111"/>
    <n v="183"/>
    <x v="329"/>
    <x v="259"/>
    <x v="10"/>
    <x v="2"/>
  </r>
  <r>
    <s v="INV2239"/>
    <s v="M59"/>
    <x v="238"/>
    <n v="513"/>
    <n v="6"/>
    <n v="457"/>
    <x v="330"/>
    <x v="374"/>
    <x v="98"/>
    <x v="2"/>
  </r>
  <r>
    <s v="INV2376"/>
    <s v="M41"/>
    <x v="239"/>
    <n v="109"/>
    <n v="183"/>
    <n v="212"/>
    <x v="331"/>
    <x v="375"/>
    <x v="74"/>
    <x v="2"/>
  </r>
  <r>
    <s v="INV2385"/>
    <s v="M10"/>
    <x v="240"/>
    <n v="736"/>
    <n v="266"/>
    <n v="107"/>
    <x v="332"/>
    <x v="259"/>
    <x v="80"/>
    <x v="2"/>
  </r>
  <r>
    <s v="INV2445"/>
    <s v="M100"/>
    <x v="241"/>
    <n v="421"/>
    <n v="394"/>
    <n v="261"/>
    <x v="333"/>
    <x v="259"/>
    <x v="96"/>
    <x v="3"/>
  </r>
  <r>
    <s v="INV2270"/>
    <s v="M92"/>
    <x v="19"/>
    <n v="956"/>
    <n v="315"/>
    <n v="84"/>
    <x v="334"/>
    <x v="376"/>
    <x v="46"/>
    <x v="4"/>
  </r>
  <r>
    <s v="INV2162"/>
    <s v="M11"/>
    <x v="242"/>
    <n v="749"/>
    <n v="196"/>
    <n v="315"/>
    <x v="335"/>
    <x v="377"/>
    <x v="52"/>
    <x v="0"/>
  </r>
  <r>
    <s v="INV2245"/>
    <s v="M22"/>
    <x v="243"/>
    <n v="316"/>
    <n v="27"/>
    <n v="187"/>
    <x v="336"/>
    <x v="259"/>
    <x v="14"/>
    <x v="0"/>
  </r>
  <r>
    <s v="INV2489"/>
    <s v="M5"/>
    <x v="122"/>
    <n v="607"/>
    <n v="222"/>
    <n v="461"/>
    <x v="283"/>
    <x v="259"/>
    <x v="11"/>
    <x v="0"/>
  </r>
  <r>
    <s v="INV2006"/>
    <s v="M11"/>
    <x v="168"/>
    <n v="633"/>
    <n v="418"/>
    <n v="406"/>
    <x v="315"/>
    <x v="378"/>
    <x v="35"/>
    <x v="1"/>
  </r>
  <r>
    <s v="INV2464"/>
    <s v="M17"/>
    <x v="244"/>
    <n v="733"/>
    <n v="489"/>
    <n v="440"/>
    <x v="253"/>
    <x v="379"/>
    <x v="33"/>
    <x v="1"/>
  </r>
  <r>
    <s v="INV2469"/>
    <s v="M60"/>
    <x v="45"/>
    <n v="354"/>
    <n v="320"/>
    <n v="423"/>
    <x v="337"/>
    <x v="380"/>
    <x v="7"/>
    <x v="1"/>
  </r>
  <r>
    <s v="INV2484"/>
    <s v="M24"/>
    <x v="245"/>
    <n v="260"/>
    <n v="359"/>
    <n v="60"/>
    <x v="76"/>
    <x v="259"/>
    <x v="29"/>
    <x v="1"/>
  </r>
  <r>
    <s v="INV2058"/>
    <s v="M83"/>
    <x v="25"/>
    <n v="609"/>
    <n v="317"/>
    <n v="242"/>
    <x v="338"/>
    <x v="381"/>
    <x v="55"/>
    <x v="2"/>
  </r>
  <r>
    <s v="INV2246"/>
    <s v="M48"/>
    <x v="123"/>
    <n v="851"/>
    <n v="343"/>
    <n v="200"/>
    <x v="339"/>
    <x v="259"/>
    <x v="32"/>
    <x v="2"/>
  </r>
  <r>
    <s v="INV2440"/>
    <s v="M14"/>
    <x v="29"/>
    <n v="551"/>
    <n v="144"/>
    <n v="420"/>
    <x v="85"/>
    <x v="259"/>
    <x v="32"/>
    <x v="3"/>
  </r>
  <r>
    <s v="INV2379"/>
    <s v="M95"/>
    <x v="126"/>
    <n v="779"/>
    <n v="362"/>
    <n v="368"/>
    <x v="340"/>
    <x v="382"/>
    <x v="97"/>
    <x v="4"/>
  </r>
  <r>
    <s v="INV2038"/>
    <s v="M16"/>
    <x v="87"/>
    <n v="405"/>
    <n v="155"/>
    <n v="37"/>
    <x v="341"/>
    <x v="259"/>
    <x v="91"/>
    <x v="0"/>
  </r>
  <r>
    <s v="INV2234"/>
    <s v="M92"/>
    <x v="246"/>
    <n v="467"/>
    <n v="146"/>
    <n v="464"/>
    <x v="29"/>
    <x v="383"/>
    <x v="8"/>
    <x v="0"/>
  </r>
  <r>
    <s v="INV2288"/>
    <s v="M23"/>
    <x v="175"/>
    <n v="109"/>
    <n v="354"/>
    <n v="183"/>
    <x v="24"/>
    <x v="384"/>
    <x v="34"/>
    <x v="0"/>
  </r>
  <r>
    <s v="INV2377"/>
    <s v="M51"/>
    <x v="247"/>
    <n v="972"/>
    <n v="37"/>
    <n v="415"/>
    <x v="80"/>
    <x v="385"/>
    <x v="69"/>
    <x v="0"/>
  </r>
  <r>
    <s v="INV2386"/>
    <s v="M26"/>
    <x v="70"/>
    <n v="374"/>
    <n v="34"/>
    <n v="302"/>
    <x v="342"/>
    <x v="386"/>
    <x v="7"/>
    <x v="0"/>
  </r>
  <r>
    <s v="INV2008"/>
    <s v="M86"/>
    <x v="17"/>
    <n v="738"/>
    <n v="40"/>
    <n v="285"/>
    <x v="343"/>
    <x v="259"/>
    <x v="86"/>
    <x v="1"/>
  </r>
  <r>
    <s v="INV2025"/>
    <s v="M28"/>
    <x v="248"/>
    <n v="210"/>
    <n v="206"/>
    <n v="60"/>
    <x v="284"/>
    <x v="259"/>
    <x v="91"/>
    <x v="1"/>
  </r>
  <r>
    <s v="INV2112"/>
    <s v="M25"/>
    <x v="249"/>
    <n v="530"/>
    <n v="212"/>
    <n v="262"/>
    <x v="344"/>
    <x v="387"/>
    <x v="23"/>
    <x v="2"/>
  </r>
  <r>
    <s v="INV2135"/>
    <s v="M47"/>
    <x v="107"/>
    <n v="797"/>
    <n v="283"/>
    <n v="37"/>
    <x v="345"/>
    <x v="388"/>
    <x v="56"/>
    <x v="2"/>
  </r>
  <r>
    <s v="INV2499"/>
    <s v="M62"/>
    <x v="250"/>
    <n v="151"/>
    <n v="367"/>
    <n v="220"/>
    <x v="346"/>
    <x v="389"/>
    <x v="84"/>
    <x v="3"/>
  </r>
  <r>
    <s v="INV2190"/>
    <s v="M8"/>
    <x v="251"/>
    <n v="646"/>
    <n v="160"/>
    <n v="375"/>
    <x v="347"/>
    <x v="259"/>
    <x v="78"/>
    <x v="4"/>
  </r>
  <r>
    <s v="INV2368"/>
    <s v="M73"/>
    <x v="63"/>
    <n v="420"/>
    <n v="315"/>
    <n v="80"/>
    <x v="348"/>
    <x v="390"/>
    <x v="21"/>
    <x v="4"/>
  </r>
  <r>
    <s v="INV2084"/>
    <s v="M16"/>
    <x v="52"/>
    <n v="965"/>
    <n v="23"/>
    <n v="486"/>
    <x v="349"/>
    <x v="259"/>
    <x v="44"/>
    <x v="1"/>
  </r>
  <r>
    <s v="INV2202"/>
    <s v="M85"/>
    <x v="252"/>
    <n v="104"/>
    <n v="351"/>
    <n v="89"/>
    <x v="67"/>
    <x v="391"/>
    <x v="0"/>
    <x v="1"/>
  </r>
  <r>
    <s v="INV2470"/>
    <s v="M7"/>
    <x v="253"/>
    <n v="593"/>
    <n v="33"/>
    <n v="76"/>
    <x v="350"/>
    <x v="259"/>
    <x v="12"/>
    <x v="1"/>
  </r>
  <r>
    <s v="INV2139"/>
    <s v="M98"/>
    <x v="202"/>
    <n v="523"/>
    <n v="299"/>
    <n v="128"/>
    <x v="269"/>
    <x v="259"/>
    <x v="87"/>
    <x v="4"/>
  </r>
  <r>
    <s v="INV2435"/>
    <s v="M96"/>
    <x v="254"/>
    <n v="233"/>
    <n v="58"/>
    <n v="210"/>
    <x v="351"/>
    <x v="392"/>
    <x v="87"/>
    <x v="4"/>
  </r>
  <r>
    <s v="INV2060"/>
    <s v="M19"/>
    <x v="99"/>
    <n v="365"/>
    <n v="242"/>
    <n v="273"/>
    <x v="352"/>
    <x v="259"/>
    <x v="18"/>
    <x v="0"/>
  </r>
  <r>
    <s v="INV2493"/>
    <s v="M32"/>
    <x v="255"/>
    <n v="869"/>
    <n v="36"/>
    <n v="0"/>
    <x v="305"/>
    <x v="393"/>
    <x v="70"/>
    <x v="0"/>
  </r>
  <r>
    <s v="INV2077"/>
    <s v="M88"/>
    <x v="210"/>
    <n v="753"/>
    <n v="409"/>
    <n v="494"/>
    <x v="353"/>
    <x v="394"/>
    <x v="95"/>
    <x v="1"/>
  </r>
  <r>
    <s v="INV2260"/>
    <s v="M2"/>
    <x v="38"/>
    <n v="361"/>
    <n v="401"/>
    <n v="186"/>
    <x v="354"/>
    <x v="259"/>
    <x v="59"/>
    <x v="1"/>
  </r>
  <r>
    <s v="INV2249"/>
    <s v="M99"/>
    <x v="84"/>
    <n v="616"/>
    <n v="136"/>
    <n v="395"/>
    <x v="355"/>
    <x v="259"/>
    <x v="94"/>
    <x v="2"/>
  </r>
  <r>
    <s v="INV2330"/>
    <s v="M89"/>
    <x v="92"/>
    <n v="592"/>
    <n v="99"/>
    <n v="193"/>
    <x v="266"/>
    <x v="395"/>
    <x v="21"/>
    <x v="4"/>
  </r>
  <r>
    <s v="INV2054"/>
    <s v="M49"/>
    <x v="202"/>
    <n v="243"/>
    <n v="232"/>
    <n v="202"/>
    <x v="356"/>
    <x v="259"/>
    <x v="55"/>
    <x v="3"/>
  </r>
  <r>
    <s v="INV2147"/>
    <s v="M34"/>
    <x v="53"/>
    <n v="519"/>
    <n v="354"/>
    <n v="182"/>
    <x v="357"/>
    <x v="396"/>
    <x v="52"/>
    <x v="3"/>
  </r>
  <r>
    <s v="INV2298"/>
    <s v="M42"/>
    <x v="142"/>
    <n v="817"/>
    <n v="350"/>
    <n v="21"/>
    <x v="358"/>
    <x v="259"/>
    <x v="76"/>
    <x v="3"/>
  </r>
  <r>
    <s v="INV2132"/>
    <s v="M50"/>
    <x v="256"/>
    <n v="612"/>
    <n v="271"/>
    <n v="236"/>
    <x v="359"/>
    <x v="259"/>
    <x v="18"/>
    <x v="4"/>
  </r>
  <r>
    <s v="INV2250"/>
    <s v="M14"/>
    <x v="206"/>
    <n v="273"/>
    <n v="384"/>
    <n v="301"/>
    <x v="284"/>
    <x v="259"/>
    <x v="63"/>
    <x v="4"/>
  </r>
  <r>
    <s v="INV2276"/>
    <s v="M32"/>
    <x v="257"/>
    <n v="554"/>
    <n v="114"/>
    <n v="91"/>
    <x v="360"/>
    <x v="397"/>
    <x v="82"/>
    <x v="4"/>
  </r>
  <r>
    <s v="INV2472"/>
    <s v="M74"/>
    <x v="227"/>
    <n v="779"/>
    <n v="343"/>
    <n v="49"/>
    <x v="361"/>
    <x v="398"/>
    <x v="47"/>
    <x v="4"/>
  </r>
  <r>
    <s v="INV2014"/>
    <s v="M40"/>
    <x v="35"/>
    <n v="778"/>
    <n v="45"/>
    <n v="132"/>
    <x v="357"/>
    <x v="399"/>
    <x v="52"/>
    <x v="0"/>
  </r>
  <r>
    <s v="INV2153"/>
    <s v="M37"/>
    <x v="241"/>
    <n v="832"/>
    <n v="53"/>
    <n v="145"/>
    <x v="362"/>
    <x v="400"/>
    <x v="31"/>
    <x v="0"/>
  </r>
  <r>
    <s v="INV2072"/>
    <s v="M81"/>
    <x v="15"/>
    <n v="843"/>
    <n v="174"/>
    <n v="73"/>
    <x v="363"/>
    <x v="401"/>
    <x v="24"/>
    <x v="1"/>
  </r>
  <r>
    <s v="INV2427"/>
    <s v="M87"/>
    <x v="258"/>
    <n v="897"/>
    <n v="20"/>
    <n v="229"/>
    <x v="155"/>
    <x v="259"/>
    <x v="70"/>
    <x v="1"/>
  </r>
  <r>
    <s v="INV2016"/>
    <s v="M90"/>
    <x v="123"/>
    <n v="959"/>
    <n v="255"/>
    <n v="198"/>
    <x v="364"/>
    <x v="402"/>
    <x v="61"/>
    <x v="2"/>
  </r>
  <r>
    <s v="INV2075"/>
    <s v="M53"/>
    <x v="259"/>
    <n v="802"/>
    <n v="324"/>
    <n v="454"/>
    <x v="45"/>
    <x v="259"/>
    <x v="58"/>
    <x v="2"/>
  </r>
  <r>
    <s v="INV2285"/>
    <s v="M65"/>
    <x v="77"/>
    <n v="811"/>
    <n v="408"/>
    <n v="374"/>
    <x v="365"/>
    <x v="259"/>
    <x v="43"/>
    <x v="4"/>
  </r>
  <r>
    <s v="INV2055"/>
    <s v="M100"/>
    <x v="260"/>
    <n v="838"/>
    <n v="169"/>
    <n v="420"/>
    <x v="213"/>
    <x v="259"/>
    <x v="91"/>
    <x v="0"/>
  </r>
  <r>
    <s v="INV2108"/>
    <s v="M27"/>
    <x v="212"/>
    <n v="328"/>
    <n v="366"/>
    <n v="211"/>
    <x v="229"/>
    <x v="259"/>
    <x v="23"/>
    <x v="0"/>
  </r>
  <r>
    <s v="INV2353"/>
    <s v="M67"/>
    <x v="92"/>
    <n v="567"/>
    <n v="2"/>
    <n v="309"/>
    <x v="138"/>
    <x v="403"/>
    <x v="68"/>
    <x v="0"/>
  </r>
  <r>
    <s v="INV2471"/>
    <s v="M22"/>
    <x v="93"/>
    <n v="454"/>
    <n v="107"/>
    <n v="310"/>
    <x v="337"/>
    <x v="259"/>
    <x v="27"/>
    <x v="1"/>
  </r>
  <r>
    <s v="INV2318"/>
    <s v="M94"/>
    <x v="30"/>
    <n v="635"/>
    <n v="363"/>
    <n v="324"/>
    <x v="366"/>
    <x v="404"/>
    <x v="0"/>
    <x v="2"/>
  </r>
  <r>
    <s v="INV2037"/>
    <s v="M44"/>
    <x v="259"/>
    <n v="767"/>
    <n v="326"/>
    <n v="434"/>
    <x v="40"/>
    <x v="259"/>
    <x v="81"/>
    <x v="4"/>
  </r>
  <r>
    <s v="INV2210"/>
    <s v="M2"/>
    <x v="261"/>
    <n v="419"/>
    <n v="490"/>
    <n v="71"/>
    <x v="367"/>
    <x v="259"/>
    <x v="2"/>
    <x v="4"/>
  </r>
  <r>
    <s v="INV2235"/>
    <s v="M74"/>
    <x v="137"/>
    <n v="868"/>
    <n v="449"/>
    <n v="18"/>
    <x v="368"/>
    <x v="405"/>
    <x v="71"/>
    <x v="4"/>
  </r>
  <r>
    <s v="INV2387"/>
    <s v="M18"/>
    <x v="3"/>
    <n v="999"/>
    <n v="402"/>
    <n v="82"/>
    <x v="369"/>
    <x v="259"/>
    <x v="51"/>
    <x v="4"/>
  </r>
  <r>
    <s v="INV2126"/>
    <s v="M10"/>
    <x v="83"/>
    <n v="697"/>
    <n v="489"/>
    <n v="436"/>
    <x v="370"/>
    <x v="259"/>
    <x v="49"/>
    <x v="0"/>
  </r>
  <r>
    <s v="INV2452"/>
    <s v="M81"/>
    <x v="148"/>
    <n v="861"/>
    <n v="22"/>
    <n v="232"/>
    <x v="371"/>
    <x v="259"/>
    <x v="38"/>
    <x v="0"/>
  </r>
  <r>
    <s v="INV2221"/>
    <s v="M96"/>
    <x v="143"/>
    <n v="405"/>
    <n v="287"/>
    <n v="456"/>
    <x v="372"/>
    <x v="406"/>
    <x v="71"/>
    <x v="1"/>
  </r>
  <r>
    <s v="INV2303"/>
    <s v="M48"/>
    <x v="230"/>
    <n v="623"/>
    <n v="6"/>
    <n v="405"/>
    <x v="373"/>
    <x v="259"/>
    <x v="31"/>
    <x v="1"/>
  </r>
  <r>
    <s v="INV2460"/>
    <s v="M9"/>
    <x v="101"/>
    <n v="631"/>
    <n v="485"/>
    <n v="55"/>
    <x v="374"/>
    <x v="407"/>
    <x v="25"/>
    <x v="2"/>
  </r>
  <r>
    <s v="INV2010"/>
    <s v="M22"/>
    <x v="262"/>
    <n v="698"/>
    <n v="227"/>
    <n v="294"/>
    <x v="375"/>
    <x v="259"/>
    <x v="8"/>
    <x v="3"/>
  </r>
  <r>
    <s v="INV2046"/>
    <s v="M12"/>
    <x v="210"/>
    <n v="977"/>
    <n v="486"/>
    <n v="154"/>
    <x v="376"/>
    <x v="408"/>
    <x v="92"/>
    <x v="3"/>
  </r>
  <r>
    <s v="INV2064"/>
    <s v="M2"/>
    <x v="115"/>
    <n v="854"/>
    <n v="366"/>
    <n v="200"/>
    <x v="377"/>
    <x v="259"/>
    <x v="29"/>
    <x v="0"/>
  </r>
  <r>
    <s v="INV2045"/>
    <s v="M50"/>
    <x v="160"/>
    <n v="924"/>
    <n v="233"/>
    <n v="351"/>
    <x v="160"/>
    <x v="259"/>
    <x v="64"/>
    <x v="1"/>
  </r>
  <r>
    <s v="INV2468"/>
    <s v="M6"/>
    <x v="101"/>
    <n v="844"/>
    <n v="3"/>
    <n v="214"/>
    <x v="328"/>
    <x v="259"/>
    <x v="48"/>
    <x v="1"/>
  </r>
  <r>
    <s v="INV2388"/>
    <s v="M100"/>
    <x v="230"/>
    <n v="850"/>
    <n v="258"/>
    <n v="331"/>
    <x v="378"/>
    <x v="259"/>
    <x v="62"/>
    <x v="3"/>
  </r>
  <r>
    <s v="INV2487"/>
    <s v="M58"/>
    <x v="243"/>
    <n v="580"/>
    <n v="379"/>
    <n v="337"/>
    <x v="379"/>
    <x v="259"/>
    <x v="94"/>
    <x v="3"/>
  </r>
  <r>
    <s v="INV2105"/>
    <s v="M4"/>
    <x v="16"/>
    <n v="191"/>
    <n v="422"/>
    <n v="371"/>
    <x v="380"/>
    <x v="409"/>
    <x v="86"/>
    <x v="0"/>
  </r>
  <r>
    <s v="INV2137"/>
    <s v="M88"/>
    <x v="263"/>
    <n v="642"/>
    <n v="221"/>
    <n v="343"/>
    <x v="381"/>
    <x v="259"/>
    <x v="60"/>
    <x v="0"/>
  </r>
  <r>
    <s v="INV2244"/>
    <s v="M73"/>
    <x v="264"/>
    <n v="234"/>
    <n v="74"/>
    <n v="76"/>
    <x v="382"/>
    <x v="259"/>
    <x v="48"/>
    <x v="0"/>
  </r>
  <r>
    <s v="INV2498"/>
    <s v="M71"/>
    <x v="198"/>
    <n v="384"/>
    <n v="235"/>
    <n v="332"/>
    <x v="383"/>
    <x v="410"/>
    <x v="66"/>
    <x v="0"/>
  </r>
  <r>
    <s v="INV2047"/>
    <s v="M94"/>
    <x v="265"/>
    <n v="921"/>
    <n v="174"/>
    <n v="310"/>
    <x v="384"/>
    <x v="411"/>
    <x v="30"/>
    <x v="1"/>
  </r>
  <r>
    <s v="INV2063"/>
    <s v="M73"/>
    <x v="98"/>
    <n v="497"/>
    <n v="186"/>
    <n v="382"/>
    <x v="3"/>
    <x v="259"/>
    <x v="90"/>
    <x v="1"/>
  </r>
  <r>
    <s v="INV2175"/>
    <s v="M69"/>
    <x v="95"/>
    <n v="904"/>
    <n v="231"/>
    <n v="86"/>
    <x v="385"/>
    <x v="412"/>
    <x v="16"/>
    <x v="1"/>
  </r>
  <r>
    <s v="INV2438"/>
    <s v="M13"/>
    <x v="31"/>
    <n v="215"/>
    <n v="276"/>
    <n v="406"/>
    <x v="386"/>
    <x v="259"/>
    <x v="40"/>
    <x v="1"/>
  </r>
  <r>
    <s v="INV2035"/>
    <s v="M2"/>
    <x v="162"/>
    <n v="771"/>
    <n v="493"/>
    <n v="23"/>
    <x v="387"/>
    <x v="259"/>
    <x v="3"/>
    <x v="2"/>
  </r>
  <r>
    <s v="INV2110"/>
    <s v="M78"/>
    <x v="266"/>
    <n v="992"/>
    <n v="55"/>
    <n v="330"/>
    <x v="205"/>
    <x v="259"/>
    <x v="25"/>
    <x v="2"/>
  </r>
  <r>
    <s v="INV2358"/>
    <s v="M96"/>
    <x v="267"/>
    <n v="202"/>
    <n v="79"/>
    <n v="225"/>
    <x v="388"/>
    <x v="413"/>
    <x v="41"/>
    <x v="3"/>
  </r>
  <r>
    <s v="INV2007"/>
    <s v="M48"/>
    <x v="26"/>
    <n v="944"/>
    <n v="120"/>
    <n v="128"/>
    <x v="389"/>
    <x v="259"/>
    <x v="64"/>
    <x v="4"/>
  </r>
  <r>
    <s v="INV2340"/>
    <s v="M14"/>
    <x v="268"/>
    <n v="785"/>
    <n v="263"/>
    <n v="498"/>
    <x v="350"/>
    <x v="259"/>
    <x v="33"/>
    <x v="4"/>
  </r>
  <r>
    <s v="INV2183"/>
    <s v="M83"/>
    <x v="269"/>
    <n v="539"/>
    <n v="383"/>
    <n v="328"/>
    <x v="80"/>
    <x v="259"/>
    <x v="39"/>
    <x v="0"/>
  </r>
  <r>
    <s v="INV2308"/>
    <s v="M95"/>
    <x v="251"/>
    <n v="216"/>
    <n v="444"/>
    <n v="232"/>
    <x v="390"/>
    <x v="259"/>
    <x v="33"/>
    <x v="0"/>
  </r>
  <r>
    <s v="INV2085"/>
    <s v="M76"/>
    <x v="270"/>
    <n v="274"/>
    <n v="459"/>
    <n v="5"/>
    <x v="123"/>
    <x v="259"/>
    <x v="42"/>
    <x v="2"/>
  </r>
  <r>
    <s v="INV2205"/>
    <s v="M16"/>
    <x v="148"/>
    <n v="354"/>
    <n v="344"/>
    <n v="41"/>
    <x v="37"/>
    <x v="259"/>
    <x v="81"/>
    <x v="2"/>
  </r>
  <r>
    <s v="INV2341"/>
    <s v="M27"/>
    <x v="236"/>
    <n v="605"/>
    <n v="61"/>
    <n v="464"/>
    <x v="391"/>
    <x v="259"/>
    <x v="96"/>
    <x v="2"/>
  </r>
  <r>
    <s v="INV2371"/>
    <s v="M85"/>
    <x v="157"/>
    <n v="218"/>
    <n v="154"/>
    <n v="367"/>
    <x v="392"/>
    <x v="259"/>
    <x v="22"/>
    <x v="2"/>
  </r>
  <r>
    <s v="INV2381"/>
    <s v="M41"/>
    <x v="271"/>
    <n v="274"/>
    <n v="269"/>
    <n v="246"/>
    <x v="393"/>
    <x v="259"/>
    <x v="40"/>
    <x v="2"/>
  </r>
  <r>
    <s v="INV2120"/>
    <s v="M50"/>
    <x v="272"/>
    <n v="971"/>
    <n v="395"/>
    <n v="99"/>
    <x v="394"/>
    <x v="259"/>
    <x v="39"/>
    <x v="3"/>
  </r>
  <r>
    <s v="INV2148"/>
    <s v="M28"/>
    <x v="273"/>
    <n v="683"/>
    <n v="296"/>
    <n v="65"/>
    <x v="395"/>
    <x v="259"/>
    <x v="49"/>
    <x v="3"/>
  </r>
  <r>
    <s v="INV2380"/>
    <s v="M42"/>
    <x v="85"/>
    <n v="762"/>
    <n v="162"/>
    <n v="58"/>
    <x v="396"/>
    <x v="259"/>
    <x v="31"/>
    <x v="3"/>
  </r>
  <r>
    <s v="INV2164"/>
    <s v="M69"/>
    <x v="274"/>
    <n v="104"/>
    <n v="311"/>
    <n v="156"/>
    <x v="397"/>
    <x v="259"/>
    <x v="4"/>
    <x v="4"/>
  </r>
  <r>
    <s v="INV2418"/>
    <s v="M42"/>
    <x v="275"/>
    <n v="704"/>
    <n v="228"/>
    <n v="449"/>
    <x v="229"/>
    <x v="259"/>
    <x v="75"/>
    <x v="4"/>
  </r>
  <r>
    <s v="INV2166"/>
    <s v="M79"/>
    <x v="159"/>
    <n v="380"/>
    <n v="354"/>
    <n v="299"/>
    <x v="398"/>
    <x v="259"/>
    <x v="63"/>
    <x v="1"/>
  </r>
  <r>
    <s v="INV2273"/>
    <s v="M54"/>
    <x v="276"/>
    <n v="806"/>
    <n v="378"/>
    <n v="71"/>
    <x v="399"/>
    <x v="259"/>
    <x v="11"/>
    <x v="3"/>
  </r>
  <r>
    <s v="INV2131"/>
    <s v="M17"/>
    <x v="58"/>
    <n v="299"/>
    <n v="2"/>
    <n v="281"/>
    <x v="242"/>
    <x v="259"/>
    <x v="37"/>
    <x v="4"/>
  </r>
  <r>
    <s v="INV2201"/>
    <s v="M95"/>
    <x v="277"/>
    <n v="792"/>
    <n v="148"/>
    <n v="55"/>
    <x v="400"/>
    <x v="259"/>
    <x v="30"/>
    <x v="4"/>
  </r>
  <r>
    <s v="INV2391"/>
    <s v="M14"/>
    <x v="213"/>
    <n v="934"/>
    <n v="278"/>
    <n v="11"/>
    <x v="30"/>
    <x v="259"/>
    <x v="88"/>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3-12-15T00:00:00"/>
    <d v="2023-12-16T00:00:00"/>
    <n v="1"/>
    <n v="157"/>
    <n v="1"/>
    <n v="378.16"/>
    <s v="INV2410"/>
    <s v="M21"/>
    <d v="2023-04-07T00:00:00"/>
    <n v="235"/>
    <n v="287"/>
    <n v="264"/>
    <n v="258"/>
    <n v="40647.9"/>
    <x v="0"/>
    <x v="0"/>
    <x v="0"/>
    <s v="M84"/>
    <x v="0"/>
    <x v="0"/>
    <x v="0"/>
    <s v="M97"/>
    <s v="Material_45"/>
    <s v="pcs"/>
    <s v="S44"/>
    <s v="Supplier_9"/>
    <x v="0"/>
    <s v="W4410"/>
    <s v="M33"/>
    <x v="0"/>
    <n v="35"/>
    <x v="0"/>
    <x v="0"/>
  </r>
  <r>
    <d v="2023-11-03T00:00:00"/>
    <d v="2023-11-14T00:00:00"/>
    <n v="11"/>
    <n v="284"/>
    <n v="12"/>
    <n v="465.1"/>
    <s v="INV2124"/>
    <s v="M82"/>
    <d v="2023-03-31T00:00:00"/>
    <n v="987"/>
    <n v="337"/>
    <n v="409"/>
    <n v="915"/>
    <n v="121996.95000000001"/>
    <x v="1"/>
    <x v="1"/>
    <x v="1"/>
    <s v="M92"/>
    <x v="1"/>
    <x v="1"/>
    <x v="1"/>
    <s v="M28"/>
    <s v="Material_98"/>
    <s v="pcs"/>
    <s v="S10"/>
    <s v="Supplier_9"/>
    <x v="1"/>
    <s v="W4124"/>
    <s v="M57"/>
    <x v="1"/>
    <n v="3"/>
    <x v="1"/>
    <x v="1"/>
  </r>
  <r>
    <d v="2023-06-28T00:00:00"/>
    <d v="2023-07-02T00:00:00"/>
    <n v="4"/>
    <n v="459"/>
    <n v="17"/>
    <n v="496.37"/>
    <s v="INV2154"/>
    <s v="M81"/>
    <d v="2023-02-15T00:00:00"/>
    <n v="284"/>
    <n v="198"/>
    <n v="317"/>
    <n v="165"/>
    <n v="81901.05"/>
    <x v="2"/>
    <x v="1"/>
    <x v="2"/>
    <s v="M36"/>
    <x v="2"/>
    <x v="2"/>
    <x v="2"/>
    <s v="M81"/>
    <s v="Material_50"/>
    <s v="kg"/>
    <s v="S13"/>
    <s v="Supplier_9"/>
    <x v="2"/>
    <s v="W4154"/>
    <s v="M88"/>
    <x v="2"/>
    <n v="10"/>
    <x v="2"/>
    <x v="2"/>
  </r>
  <r>
    <d v="2023-07-16T00:00:00"/>
    <d v="2023-07-24T00:00:00"/>
    <n v="8"/>
    <n v="235"/>
    <n v="16"/>
    <n v="128.79"/>
    <s v="INV2231"/>
    <s v="M68"/>
    <d v="2023-01-26T00:00:00"/>
    <n v="237"/>
    <n v="457"/>
    <n v="393"/>
    <n v="301"/>
    <n v="79057.649999999994"/>
    <x v="3"/>
    <x v="1"/>
    <x v="3"/>
    <s v="M90"/>
    <x v="3"/>
    <x v="3"/>
    <x v="3"/>
    <s v="M9"/>
    <s v="Material_8"/>
    <s v="pcs"/>
    <s v="S3"/>
    <s v="Supplier_9"/>
    <x v="3"/>
    <s v="W4231"/>
    <s v="M42"/>
    <x v="3"/>
    <n v="4"/>
    <x v="3"/>
    <x v="3"/>
  </r>
  <r>
    <d v="2023-04-27T00:00:00"/>
    <d v="2023-05-16T00:00:00"/>
    <n v="19"/>
    <n v="238"/>
    <n v="1"/>
    <n v="129.52000000000001"/>
    <s v="INV2316"/>
    <s v="M100"/>
    <d v="2023-03-03T00:00:00"/>
    <n v="369"/>
    <n v="324"/>
    <n v="495"/>
    <n v="198"/>
    <n v="53178.84"/>
    <x v="4"/>
    <x v="1"/>
    <x v="4"/>
    <s v="M2"/>
    <x v="4"/>
    <x v="4"/>
    <x v="3"/>
    <s v="M84"/>
    <s v="Material_81"/>
    <s v="pcs"/>
    <s v="S42"/>
    <s v="Supplier_9"/>
    <x v="0"/>
    <s v="W4316"/>
    <s v="M59"/>
    <x v="4"/>
    <n v="19"/>
    <x v="3"/>
    <x v="0"/>
  </r>
  <r>
    <d v="2023-11-14T00:00:00"/>
    <d v="2023-12-02T00:00:00"/>
    <n v="18"/>
    <n v="474"/>
    <n v="8"/>
    <n v="297.63"/>
    <s v="INV2347"/>
    <s v="M19"/>
    <d v="2023-10-28T00:00:00"/>
    <n v="840"/>
    <n v="135"/>
    <n v="444"/>
    <n v="531"/>
    <n v="212957.55000000002"/>
    <x v="5"/>
    <x v="1"/>
    <x v="5"/>
    <s v="M24"/>
    <x v="5"/>
    <x v="5"/>
    <x v="3"/>
    <s v="M75"/>
    <s v="Material_6"/>
    <s v="kg"/>
    <s v="S37"/>
    <s v="Supplier_9"/>
    <x v="4"/>
    <s v="W4347"/>
    <s v="M32"/>
    <x v="5"/>
    <n v="40"/>
    <x v="0"/>
    <x v="0"/>
  </r>
  <r>
    <d v="2023-08-29T00:00:00"/>
    <d v="2023-09-15T00:00:00"/>
    <n v="17"/>
    <n v="203"/>
    <n v="7"/>
    <n v="22.04"/>
    <s v="INV2293"/>
    <s v="M9"/>
    <d v="2023-10-11T00:00:00"/>
    <n v="778"/>
    <n v="198"/>
    <n v="118"/>
    <n v="858"/>
    <n v="347507.16"/>
    <x v="6"/>
    <x v="2"/>
    <x v="6"/>
    <s v="M97"/>
    <x v="6"/>
    <x v="6"/>
    <x v="1"/>
    <s v="M49"/>
    <s v="Material_59"/>
    <s v="kg"/>
    <s v="S6"/>
    <s v="Supplier_9"/>
    <x v="3"/>
    <s v="W4293"/>
    <s v="M69"/>
    <x v="6"/>
    <n v="18"/>
    <x v="4"/>
    <x v="1"/>
  </r>
  <r>
    <d v="2023-01-27T00:00:00"/>
    <d v="2023-01-31T00:00:00"/>
    <n v="4"/>
    <n v="477"/>
    <n v="9"/>
    <n v="191.65"/>
    <s v="INV2024"/>
    <s v="M1"/>
    <d v="2023-05-19T00:00:00"/>
    <n v="800"/>
    <n v="52"/>
    <n v="344"/>
    <n v="508"/>
    <n v="28818.84"/>
    <x v="7"/>
    <x v="3"/>
    <x v="7"/>
    <s v="M11"/>
    <x v="7"/>
    <x v="7"/>
    <x v="4"/>
    <s v="M59"/>
    <s v="Material_34"/>
    <s v="litre"/>
    <s v="S1"/>
    <s v="Supplier_9"/>
    <x v="4"/>
    <s v="W4024"/>
    <s v="M48"/>
    <x v="7"/>
    <n v="0"/>
    <x v="2"/>
    <x v="3"/>
  </r>
  <r>
    <d v="2023-08-02T00:00:00"/>
    <d v="2023-08-22T00:00:00"/>
    <n v="20"/>
    <n v="82"/>
    <n v="16"/>
    <n v="250.39"/>
    <s v="INV2044"/>
    <s v="M30"/>
    <d v="2023-10-01T00:00:00"/>
    <n v="158"/>
    <n v="343"/>
    <n v="402"/>
    <n v="99"/>
    <n v="18367.47"/>
    <x v="8"/>
    <x v="3"/>
    <x v="8"/>
    <s v="M41"/>
    <x v="8"/>
    <x v="8"/>
    <x v="2"/>
    <s v="M43"/>
    <s v="Material_19"/>
    <s v="litre"/>
    <s v="S14"/>
    <s v="Supplier_9"/>
    <x v="4"/>
    <s v="W4044"/>
    <s v="M66"/>
    <x v="8"/>
    <n v="25"/>
    <x v="4"/>
    <x v="3"/>
  </r>
  <r>
    <d v="2023-03-31T00:00:00"/>
    <d v="2023-04-17T00:00:00"/>
    <n v="17"/>
    <n v="314"/>
    <n v="14"/>
    <n v="268.58"/>
    <s v="INV2343"/>
    <s v="M31"/>
    <d v="2023-08-23T00:00:00"/>
    <n v="192"/>
    <n v="20"/>
    <n v="264"/>
    <n v="52"/>
    <n v="11531"/>
    <x v="9"/>
    <x v="3"/>
    <x v="9"/>
    <s v="M47"/>
    <x v="9"/>
    <x v="9"/>
    <x v="0"/>
    <s v="M100"/>
    <s v="Material_18"/>
    <s v="ton"/>
    <s v="S7"/>
    <s v="Supplier_9"/>
    <x v="3"/>
    <s v="W4343"/>
    <s v="M51"/>
    <x v="9"/>
    <n v="9"/>
    <x v="4"/>
    <x v="3"/>
  </r>
  <r>
    <d v="2023-12-14T00:00:00"/>
    <d v="2023-12-31T00:00:00"/>
    <n v="17"/>
    <n v="185"/>
    <n v="3"/>
    <n v="60.18"/>
    <s v="INV2408"/>
    <s v="M16"/>
    <d v="2023-11-27T00:00:00"/>
    <n v="270"/>
    <n v="271"/>
    <n v="472"/>
    <n v="69"/>
    <n v="18489.239999999998"/>
    <x v="10"/>
    <x v="4"/>
    <x v="10"/>
    <s v="M74"/>
    <x v="10"/>
    <x v="10"/>
    <x v="1"/>
    <s v="M58"/>
    <s v="Material_81"/>
    <s v="litre"/>
    <s v="S24"/>
    <s v="Supplier_9"/>
    <x v="3"/>
    <s v="W4408"/>
    <s v="M5"/>
    <x v="10"/>
    <n v="36"/>
    <x v="4"/>
    <x v="3"/>
  </r>
  <r>
    <d v="2023-03-22T00:00:00"/>
    <d v="2023-04-10T00:00:00"/>
    <n v="19"/>
    <n v="328"/>
    <n v="9"/>
    <n v="15.81"/>
    <s v="INV2073"/>
    <s v="M96"/>
    <d v="2023-02-16T00:00:00"/>
    <n v="830"/>
    <n v="181"/>
    <n v="152"/>
    <n v="859"/>
    <n v="12567.17"/>
    <x v="11"/>
    <x v="0"/>
    <x v="11"/>
    <s v="M33"/>
    <x v="11"/>
    <x v="11"/>
    <x v="1"/>
    <s v="M93"/>
    <s v="Material_99"/>
    <s v="ton"/>
    <s v="S26"/>
    <s v="Supplier_8"/>
    <x v="4"/>
    <s v="W4073"/>
    <s v="M64"/>
    <x v="11"/>
    <n v="40"/>
    <x v="3"/>
    <x v="2"/>
  </r>
  <r>
    <d v="2023-07-16T00:00:00"/>
    <d v="2023-07-30T00:00:00"/>
    <n v="14"/>
    <n v="183"/>
    <n v="7"/>
    <n v="397.45"/>
    <s v="INV2264"/>
    <s v="M47"/>
    <d v="2023-11-25T00:00:00"/>
    <n v="149"/>
    <n v="277"/>
    <n v="122"/>
    <n v="304"/>
    <n v="64952.639999999999"/>
    <x v="12"/>
    <x v="0"/>
    <x v="12"/>
    <s v="M80"/>
    <x v="12"/>
    <x v="12"/>
    <x v="4"/>
    <s v="M35"/>
    <s v="Material_18"/>
    <s v="pcs"/>
    <s v="S26"/>
    <s v="Supplier_8"/>
    <x v="2"/>
    <s v="W4264"/>
    <s v="M23"/>
    <x v="12"/>
    <n v="28"/>
    <x v="3"/>
    <x v="3"/>
  </r>
  <r>
    <d v="2023-08-27T00:00:00"/>
    <d v="2023-08-30T00:00:00"/>
    <n v="3"/>
    <n v="315"/>
    <n v="9"/>
    <n v="260.3"/>
    <s v="INV2361"/>
    <s v="M13"/>
    <d v="2023-05-27T00:00:00"/>
    <n v="995"/>
    <n v="475"/>
    <n v="39"/>
    <n v="1431"/>
    <n v="686078.64"/>
    <x v="13"/>
    <x v="0"/>
    <x v="13"/>
    <s v="M19"/>
    <x v="13"/>
    <x v="13"/>
    <x v="2"/>
    <s v="M14"/>
    <s v="Material_22"/>
    <s v="ton"/>
    <s v="S12"/>
    <s v="Supplier_8"/>
    <x v="1"/>
    <s v="W4361"/>
    <s v="M6"/>
    <x v="13"/>
    <n v="10"/>
    <x v="3"/>
    <x v="3"/>
  </r>
  <r>
    <d v="2023-10-13T00:00:00"/>
    <d v="2023-10-31T00:00:00"/>
    <n v="18"/>
    <n v="490"/>
    <n v="11"/>
    <n v="132.34"/>
    <s v="INV2448"/>
    <s v="M26"/>
    <d v="2023-01-16T00:00:00"/>
    <n v="989"/>
    <n v="411"/>
    <n v="370"/>
    <n v="1030"/>
    <n v="53075.9"/>
    <x v="14"/>
    <x v="0"/>
    <x v="14"/>
    <s v="M91"/>
    <x v="14"/>
    <x v="14"/>
    <x v="0"/>
    <s v="M3"/>
    <s v="Material_33"/>
    <s v="ton"/>
    <s v="S29"/>
    <s v="Supplier_8"/>
    <x v="3"/>
    <s v="W4448"/>
    <s v="M20"/>
    <x v="14"/>
    <n v="45"/>
    <x v="3"/>
    <x v="0"/>
  </r>
  <r>
    <d v="2023-08-06T00:00:00"/>
    <d v="2023-08-18T00:00:00"/>
    <n v="12"/>
    <n v="483"/>
    <n v="12"/>
    <n v="78.75"/>
    <s v="INV2372"/>
    <s v="M17"/>
    <d v="2023-01-20T00:00:00"/>
    <n v="197"/>
    <n v="251"/>
    <n v="418"/>
    <n v="30"/>
    <n v="12915.9"/>
    <x v="15"/>
    <x v="1"/>
    <x v="15"/>
    <s v="M69"/>
    <x v="15"/>
    <x v="15"/>
    <x v="2"/>
    <s v="M55"/>
    <s v="Material_21"/>
    <s v="pcs"/>
    <s v="S49"/>
    <s v="Supplier_8"/>
    <x v="3"/>
    <s v="W4372"/>
    <s v="M93"/>
    <x v="15"/>
    <n v="17"/>
    <x v="1"/>
    <x v="0"/>
  </r>
  <r>
    <d v="2023-05-21T00:00:00"/>
    <d v="2023-06-09T00:00:00"/>
    <n v="19"/>
    <n v="387"/>
    <n v="12"/>
    <n v="273.43"/>
    <s v="INV2392"/>
    <s v="M20"/>
    <d v="2023-06-22T00:00:00"/>
    <n v="450"/>
    <n v="274"/>
    <n v="124"/>
    <n v="600"/>
    <n v="210317.99999999997"/>
    <x v="16"/>
    <x v="1"/>
    <x v="16"/>
    <s v="M96"/>
    <x v="16"/>
    <x v="16"/>
    <x v="2"/>
    <s v="M67"/>
    <s v="Material_82"/>
    <s v="kg"/>
    <s v="S8"/>
    <s v="Supplier_8"/>
    <x v="5"/>
    <s v="W4392"/>
    <s v="M65"/>
    <x v="16"/>
    <n v="24"/>
    <x v="4"/>
    <x v="3"/>
  </r>
  <r>
    <d v="2023-08-06T00:00:00"/>
    <d v="2023-08-09T00:00:00"/>
    <n v="3"/>
    <n v="371"/>
    <n v="20"/>
    <n v="425.45"/>
    <s v="INV2096"/>
    <s v="M32"/>
    <d v="2023-09-27T00:00:00"/>
    <n v="364"/>
    <n v="312"/>
    <n v="275"/>
    <n v="401"/>
    <n v="192339.65"/>
    <x v="17"/>
    <x v="2"/>
    <x v="17"/>
    <s v="M90"/>
    <x v="10"/>
    <x v="17"/>
    <x v="4"/>
    <s v="M38"/>
    <s v="Material_68"/>
    <s v="kg"/>
    <s v="S48"/>
    <s v="Supplier_8"/>
    <x v="5"/>
    <s v="W4096"/>
    <s v="M71"/>
    <x v="17"/>
    <n v="10"/>
    <x v="2"/>
    <x v="2"/>
  </r>
  <r>
    <d v="2023-01-21T00:00:00"/>
    <d v="2023-02-04T00:00:00"/>
    <n v="14"/>
    <n v="68"/>
    <n v="10"/>
    <n v="164.1"/>
    <s v="INV2125"/>
    <s v="M77"/>
    <d v="2023-07-13T00:00:00"/>
    <n v="749"/>
    <n v="301"/>
    <n v="290"/>
    <n v="760"/>
    <n v="116287.59999999999"/>
    <x v="18"/>
    <x v="3"/>
    <x v="18"/>
    <s v="M77"/>
    <x v="17"/>
    <x v="16"/>
    <x v="2"/>
    <s v="M66"/>
    <s v="Material_83"/>
    <s v="kg"/>
    <s v="S17"/>
    <s v="Supplier_8"/>
    <x v="3"/>
    <s v="W4125"/>
    <s v="M30"/>
    <x v="18"/>
    <n v="45"/>
    <x v="0"/>
    <x v="4"/>
  </r>
  <r>
    <d v="2023-06-12T00:00:00"/>
    <d v="2023-06-22T00:00:00"/>
    <n v="10"/>
    <n v="363"/>
    <n v="7"/>
    <n v="322.70999999999998"/>
    <s v="INV2268"/>
    <s v="M5"/>
    <d v="2023-07-09T00:00:00"/>
    <n v="210"/>
    <n v="231"/>
    <n v="314"/>
    <n v="127"/>
    <n v="62337.950000000004"/>
    <x v="19"/>
    <x v="3"/>
    <x v="19"/>
    <s v="M14"/>
    <x v="18"/>
    <x v="18"/>
    <x v="3"/>
    <s v="M50"/>
    <s v="Material_93"/>
    <s v="m"/>
    <s v="S42"/>
    <s v="Supplier_8"/>
    <x v="4"/>
    <s v="W4268"/>
    <s v="M63"/>
    <x v="19"/>
    <n v="8"/>
    <x v="0"/>
    <x v="1"/>
  </r>
  <r>
    <d v="2023-10-26T00:00:00"/>
    <d v="2023-11-02T00:00:00"/>
    <n v="7"/>
    <n v="350"/>
    <n v="2"/>
    <n v="408.73"/>
    <s v="INV2351"/>
    <s v="M6"/>
    <d v="2023-08-01T00:00:00"/>
    <n v="759"/>
    <n v="433"/>
    <n v="246"/>
    <n v="946"/>
    <n v="398218.7"/>
    <x v="20"/>
    <x v="3"/>
    <x v="20"/>
    <s v="M88"/>
    <x v="19"/>
    <x v="19"/>
    <x v="0"/>
    <s v="M87"/>
    <s v="Material_9"/>
    <s v="kg"/>
    <s v="S38"/>
    <s v="Supplier_8"/>
    <x v="2"/>
    <s v="W4351"/>
    <s v="M56"/>
    <x v="20"/>
    <n v="44"/>
    <x v="2"/>
    <x v="1"/>
  </r>
  <r>
    <d v="2023-03-30T00:00:00"/>
    <d v="2023-04-14T00:00:00"/>
    <n v="15"/>
    <n v="234"/>
    <n v="17"/>
    <n v="249.05"/>
    <s v="INV2070"/>
    <s v="M93"/>
    <d v="2023-03-31T00:00:00"/>
    <n v="294"/>
    <n v="113"/>
    <n v="491"/>
    <n v="84"/>
    <n v="11844"/>
    <x v="16"/>
    <x v="4"/>
    <x v="21"/>
    <s v="M72"/>
    <x v="20"/>
    <x v="20"/>
    <x v="0"/>
    <s v="M67"/>
    <s v="Material_75"/>
    <s v="litre"/>
    <s v="S9"/>
    <s v="Supplier_8"/>
    <x v="1"/>
    <s v="W4070"/>
    <s v="M89"/>
    <x v="21"/>
    <n v="45"/>
    <x v="1"/>
    <x v="0"/>
  </r>
  <r>
    <d v="2023-06-07T00:00:00"/>
    <d v="2023-06-22T00:00:00"/>
    <n v="15"/>
    <n v="223"/>
    <n v="10"/>
    <n v="222.62"/>
    <s v="INV2107"/>
    <s v="M39"/>
    <d v="2023-06-15T00:00:00"/>
    <n v="463"/>
    <n v="97"/>
    <n v="108"/>
    <n v="452"/>
    <n v="89505.040000000008"/>
    <x v="21"/>
    <x v="4"/>
    <x v="22"/>
    <s v="M77"/>
    <x v="21"/>
    <x v="21"/>
    <x v="0"/>
    <s v="M73"/>
    <s v="Material_4"/>
    <s v="litre"/>
    <s v="S9"/>
    <s v="Supplier_8"/>
    <x v="0"/>
    <s v="W4107"/>
    <s v="M6"/>
    <x v="22"/>
    <n v="25"/>
    <x v="4"/>
    <x v="4"/>
  </r>
  <r>
    <d v="2023-10-06T00:00:00"/>
    <d v="2023-10-19T00:00:00"/>
    <n v="13"/>
    <n v="145"/>
    <n v="10"/>
    <n v="46.24"/>
    <s v="INV2256"/>
    <s v="M95"/>
    <d v="2023-03-01T00:00:00"/>
    <n v="138"/>
    <n v="74"/>
    <n v="256"/>
    <n v="44"/>
    <n v="4849.24"/>
    <x v="22"/>
    <x v="4"/>
    <x v="23"/>
    <s v="M31"/>
    <x v="22"/>
    <x v="22"/>
    <x v="0"/>
    <s v="M69"/>
    <s v="Material_89"/>
    <s v="litre"/>
    <s v="S50"/>
    <s v="Supplier_8"/>
    <x v="5"/>
    <s v="W4256"/>
    <s v="M58"/>
    <x v="23"/>
    <n v="42"/>
    <x v="3"/>
    <x v="1"/>
  </r>
  <r>
    <d v="2023-10-07T00:00:00"/>
    <d v="2023-10-09T00:00:00"/>
    <n v="2"/>
    <n v="134"/>
    <n v="4"/>
    <n v="198.02"/>
    <s v="INV2364"/>
    <s v="M82"/>
    <d v="2023-07-30T00:00:00"/>
    <n v="397"/>
    <n v="26"/>
    <n v="143"/>
    <n v="280"/>
    <n v="37332.400000000001"/>
    <x v="23"/>
    <x v="4"/>
    <x v="24"/>
    <s v="M61"/>
    <x v="23"/>
    <x v="23"/>
    <x v="1"/>
    <s v="M39"/>
    <s v="Material_75"/>
    <s v="litre"/>
    <s v="S6"/>
    <s v="Supplier_8"/>
    <x v="0"/>
    <s v="W4364"/>
    <s v="M36"/>
    <x v="24"/>
    <n v="20"/>
    <x v="1"/>
    <x v="1"/>
  </r>
  <r>
    <d v="2023-03-22T00:00:00"/>
    <d v="2023-03-30T00:00:00"/>
    <n v="8"/>
    <n v="132"/>
    <n v="20"/>
    <n v="101.02"/>
    <s v="INV2365"/>
    <s v="M51"/>
    <d v="2023-05-16T00:00:00"/>
    <n v="468"/>
    <n v="396"/>
    <n v="108"/>
    <n v="756"/>
    <n v="167015.51999999999"/>
    <x v="24"/>
    <x v="4"/>
    <x v="25"/>
    <s v="M2"/>
    <x v="24"/>
    <x v="24"/>
    <x v="4"/>
    <s v="M88"/>
    <s v="Material_6"/>
    <s v="litre"/>
    <s v="S27"/>
    <s v="Supplier_8"/>
    <x v="2"/>
    <s v="W4365"/>
    <s v="M81"/>
    <x v="25"/>
    <n v="50"/>
    <x v="2"/>
    <x v="1"/>
  </r>
  <r>
    <d v="2023-02-25T00:00:00"/>
    <d v="2023-03-02T00:00:00"/>
    <n v="5"/>
    <n v="99"/>
    <n v="14"/>
    <n v="475.62"/>
    <s v="INV2465"/>
    <s v="M12"/>
    <d v="2023-01-15T00:00:00"/>
    <n v="197"/>
    <n v="395"/>
    <n v="465"/>
    <n v="127"/>
    <n v="35269.17"/>
    <x v="25"/>
    <x v="4"/>
    <x v="26"/>
    <s v="M17"/>
    <x v="25"/>
    <x v="25"/>
    <x v="0"/>
    <s v="M71"/>
    <s v="Material_31"/>
    <s v="litre"/>
    <s v="S28"/>
    <s v="Supplier_8"/>
    <x v="0"/>
    <s v="W4465"/>
    <s v="M92"/>
    <x v="26"/>
    <n v="45"/>
    <x v="0"/>
    <x v="1"/>
  </r>
  <r>
    <d v="2023-08-21T00:00:00"/>
    <d v="2023-09-02T00:00:00"/>
    <n v="12"/>
    <n v="173"/>
    <n v="6"/>
    <n v="479.44"/>
    <s v="INV2495"/>
    <s v="M38"/>
    <d v="2023-11-26T00:00:00"/>
    <n v="428"/>
    <n v="351"/>
    <n v="480"/>
    <n v="299"/>
    <n v="124372.04"/>
    <x v="26"/>
    <x v="4"/>
    <x v="27"/>
    <s v="M50"/>
    <x v="26"/>
    <x v="26"/>
    <x v="2"/>
    <s v="M13"/>
    <s v="Material_28"/>
    <s v="litre"/>
    <s v="S42"/>
    <s v="Supplier_8"/>
    <x v="0"/>
    <s v="W4495"/>
    <s v="M13"/>
    <x v="27"/>
    <n v="30"/>
    <x v="2"/>
    <x v="1"/>
  </r>
  <r>
    <d v="2023-04-30T00:00:00"/>
    <d v="2023-05-15T00:00:00"/>
    <n v="15"/>
    <n v="453"/>
    <n v="7"/>
    <n v="192.8"/>
    <s v="INV2090"/>
    <s v="M41"/>
    <d v="2023-01-12T00:00:00"/>
    <n v="285"/>
    <n v="367"/>
    <n v="63"/>
    <n v="589"/>
    <n v="45176.3"/>
    <x v="27"/>
    <x v="0"/>
    <x v="28"/>
    <s v="M28"/>
    <x v="5"/>
    <x v="27"/>
    <x v="1"/>
    <s v="M40"/>
    <s v="Material_87"/>
    <s v="ton"/>
    <s v="S31"/>
    <s v="Supplier_7"/>
    <x v="4"/>
    <s v="W4090"/>
    <s v="M55"/>
    <x v="28"/>
    <n v="11"/>
    <x v="2"/>
    <x v="0"/>
  </r>
  <r>
    <d v="2023-09-14T00:00:00"/>
    <d v="2023-09-25T00:00:00"/>
    <n v="11"/>
    <n v="465"/>
    <n v="6"/>
    <n v="46.43"/>
    <s v="INV2119"/>
    <s v="M64"/>
    <d v="2023-11-11T00:00:00"/>
    <n v="574"/>
    <n v="63"/>
    <n v="129"/>
    <n v="508"/>
    <n v="169534.84"/>
    <x v="28"/>
    <x v="0"/>
    <x v="29"/>
    <s v="M52"/>
    <x v="27"/>
    <x v="28"/>
    <x v="4"/>
    <s v="M42"/>
    <s v="Material_12"/>
    <s v="kg"/>
    <s v="S6"/>
    <s v="Supplier_7"/>
    <x v="3"/>
    <s v="W4119"/>
    <s v="M41"/>
    <x v="29"/>
    <n v="8"/>
    <x v="1"/>
    <x v="2"/>
  </r>
  <r>
    <d v="2023-07-09T00:00:00"/>
    <d v="2023-07-17T00:00:00"/>
    <n v="8"/>
    <n v="160"/>
    <n v="15"/>
    <n v="109.14"/>
    <s v="INV2496"/>
    <s v="M64"/>
    <d v="2023-05-21T00:00:00"/>
    <n v="346"/>
    <n v="78"/>
    <n v="396"/>
    <n v="28"/>
    <n v="9344.44"/>
    <x v="29"/>
    <x v="0"/>
    <x v="30"/>
    <s v="M40"/>
    <x v="28"/>
    <x v="29"/>
    <x v="4"/>
    <s v="M25"/>
    <s v="Material_79"/>
    <s v="kg"/>
    <s v="S27"/>
    <s v="Supplier_7"/>
    <x v="0"/>
    <s v="W4496"/>
    <s v="M86"/>
    <x v="30"/>
    <n v="31"/>
    <x v="0"/>
    <x v="0"/>
  </r>
  <r>
    <d v="2023-07-14T00:00:00"/>
    <d v="2023-07-23T00:00:00"/>
    <n v="9"/>
    <n v="58"/>
    <n v="4"/>
    <n v="459.28"/>
    <s v="INV2050"/>
    <s v="M41"/>
    <d v="2023-03-30T00:00:00"/>
    <n v="513"/>
    <n v="27"/>
    <n v="391"/>
    <n v="149"/>
    <n v="11428.300000000001"/>
    <x v="30"/>
    <x v="2"/>
    <x v="31"/>
    <s v="M84"/>
    <x v="29"/>
    <x v="30"/>
    <x v="2"/>
    <s v="M34"/>
    <s v="Material_49"/>
    <s v="kg"/>
    <s v="S13"/>
    <s v="Supplier_7"/>
    <x v="5"/>
    <s v="W4050"/>
    <s v="M61"/>
    <x v="31"/>
    <n v="18"/>
    <x v="3"/>
    <x v="4"/>
  </r>
  <r>
    <d v="2023-11-28T00:00:00"/>
    <d v="2023-12-17T00:00:00"/>
    <n v="19"/>
    <n v="426"/>
    <n v="7"/>
    <n v="55.82"/>
    <s v="INV2100"/>
    <s v="M93"/>
    <d v="2023-12-27T00:00:00"/>
    <n v="881"/>
    <n v="476"/>
    <n v="156"/>
    <n v="1201"/>
    <n v="169341"/>
    <x v="31"/>
    <x v="3"/>
    <x v="32"/>
    <s v="M21"/>
    <x v="7"/>
    <x v="31"/>
    <x v="2"/>
    <s v="M54"/>
    <s v="Material_45"/>
    <s v="litre"/>
    <s v="S33"/>
    <s v="Supplier_7"/>
    <x v="2"/>
    <s v="W4100"/>
    <s v="M11"/>
    <x v="32"/>
    <n v="21"/>
    <x v="1"/>
    <x v="0"/>
  </r>
  <r>
    <d v="2023-11-29T00:00:00"/>
    <d v="2023-12-11T00:00:00"/>
    <n v="12"/>
    <n v="376"/>
    <n v="19"/>
    <n v="79.42"/>
    <s v="INV2299"/>
    <s v="M12"/>
    <d v="2023-12-18T00:00:00"/>
    <n v="240"/>
    <n v="160"/>
    <n v="342"/>
    <n v="58"/>
    <n v="16107.179999999998"/>
    <x v="32"/>
    <x v="3"/>
    <x v="33"/>
    <s v="M62"/>
    <x v="30"/>
    <x v="32"/>
    <x v="0"/>
    <s v="M98"/>
    <s v="Material_30"/>
    <s v="litre"/>
    <s v="S28"/>
    <s v="Supplier_7"/>
    <x v="1"/>
    <s v="W4299"/>
    <s v="M27"/>
    <x v="33"/>
    <n v="31"/>
    <x v="1"/>
    <x v="1"/>
  </r>
  <r>
    <d v="2023-02-28T00:00:00"/>
    <d v="2023-03-05T00:00:00"/>
    <n v="5"/>
    <n v="103"/>
    <n v="19"/>
    <n v="330.33"/>
    <s v="INV2097"/>
    <s v="M71"/>
    <d v="2023-07-06T00:00:00"/>
    <n v="842"/>
    <n v="100"/>
    <n v="280"/>
    <n v="662"/>
    <n v="218678.46"/>
    <x v="25"/>
    <x v="4"/>
    <x v="34"/>
    <s v="M88"/>
    <x v="31"/>
    <x v="33"/>
    <x v="3"/>
    <s v="M71"/>
    <s v="Material_14"/>
    <s v="litre"/>
    <s v="S3"/>
    <s v="Supplier_7"/>
    <x v="0"/>
    <s v="W4097"/>
    <s v="M11"/>
    <x v="34"/>
    <n v="1"/>
    <x v="4"/>
    <x v="0"/>
  </r>
  <r>
    <d v="2023-02-06T00:00:00"/>
    <d v="2023-02-26T00:00:00"/>
    <n v="20"/>
    <n v="72"/>
    <n v="6"/>
    <n v="14.63"/>
    <s v="INV2104"/>
    <s v="M89"/>
    <d v="2023-02-21T00:00:00"/>
    <n v="770"/>
    <n v="234"/>
    <n v="462"/>
    <n v="542"/>
    <n v="27208.400000000001"/>
    <x v="33"/>
    <x v="4"/>
    <x v="35"/>
    <s v="M12"/>
    <x v="32"/>
    <x v="34"/>
    <x v="0"/>
    <s v="M96"/>
    <s v="Material_33"/>
    <s v="litre"/>
    <s v="S26"/>
    <s v="Supplier_7"/>
    <x v="0"/>
    <s v="W4104"/>
    <s v="M46"/>
    <x v="35"/>
    <n v="22"/>
    <x v="0"/>
    <x v="3"/>
  </r>
  <r>
    <d v="2023-09-07T00:00:00"/>
    <d v="2023-09-27T00:00:00"/>
    <n v="20"/>
    <n v="455"/>
    <n v="19"/>
    <n v="166.27"/>
    <s v="INV2307"/>
    <s v="M39"/>
    <d v="2024-01-01T00:00:00"/>
    <n v="389"/>
    <n v="317"/>
    <n v="469"/>
    <n v="237"/>
    <n v="33414.630000000005"/>
    <x v="14"/>
    <x v="4"/>
    <x v="36"/>
    <s v="M23"/>
    <x v="33"/>
    <x v="35"/>
    <x v="3"/>
    <s v="M3"/>
    <s v="Material_61"/>
    <s v="litre"/>
    <s v="S44"/>
    <s v="Supplier_7"/>
    <x v="2"/>
    <s v="W4307"/>
    <s v="M21"/>
    <x v="36"/>
    <n v="13"/>
    <x v="3"/>
    <x v="4"/>
  </r>
  <r>
    <d v="2023-05-18T00:00:00"/>
    <d v="2023-05-23T00:00:00"/>
    <n v="5"/>
    <n v="292"/>
    <n v="8"/>
    <n v="380.25"/>
    <s v="INV2138"/>
    <s v="M23"/>
    <d v="2023-11-05T00:00:00"/>
    <n v="405"/>
    <n v="429"/>
    <n v="34"/>
    <n v="800"/>
    <n v="290360"/>
    <x v="0"/>
    <x v="0"/>
    <x v="37"/>
    <s v="M5"/>
    <x v="34"/>
    <x v="36"/>
    <x v="1"/>
    <s v="M97"/>
    <s v="Material_36"/>
    <s v="ton"/>
    <s v="S49"/>
    <s v="Supplier_6"/>
    <x v="4"/>
    <s v="W4138"/>
    <s v="M30"/>
    <x v="37"/>
    <n v="13"/>
    <x v="0"/>
    <x v="0"/>
  </r>
  <r>
    <d v="2023-05-20T00:00:00"/>
    <d v="2023-06-03T00:00:00"/>
    <n v="14"/>
    <n v="274"/>
    <n v="18"/>
    <n v="108.42"/>
    <s v="INV2223"/>
    <s v="M35"/>
    <d v="2023-10-11T00:00:00"/>
    <n v="566"/>
    <n v="298"/>
    <n v="434"/>
    <n v="430"/>
    <n v="185398.80000000002"/>
    <x v="34"/>
    <x v="0"/>
    <x v="38"/>
    <s v="M90"/>
    <x v="35"/>
    <x v="37"/>
    <x v="3"/>
    <s v="M18"/>
    <s v="Material_16"/>
    <s v="kg"/>
    <s v="S31"/>
    <s v="Supplier_6"/>
    <x v="1"/>
    <s v="W4223"/>
    <s v="M88"/>
    <x v="38"/>
    <n v="41"/>
    <x v="0"/>
    <x v="2"/>
  </r>
  <r>
    <d v="2023-09-04T00:00:00"/>
    <d v="2023-09-10T00:00:00"/>
    <n v="6"/>
    <n v="297"/>
    <n v="9"/>
    <n v="430.43"/>
    <s v="INV2437"/>
    <s v="M32"/>
    <d v="2023-07-04T00:00:00"/>
    <n v="599"/>
    <n v="131"/>
    <n v="73"/>
    <n v="657"/>
    <n v="315130.05"/>
    <x v="35"/>
    <x v="0"/>
    <x v="39"/>
    <s v="M74"/>
    <x v="36"/>
    <x v="23"/>
    <x v="0"/>
    <s v="M53"/>
    <s v="Material_64"/>
    <s v="pcs"/>
    <s v="S50"/>
    <s v="Supplier_6"/>
    <x v="4"/>
    <s v="W4437"/>
    <s v="M16"/>
    <x v="39"/>
    <n v="42"/>
    <x v="0"/>
    <x v="2"/>
  </r>
  <r>
    <d v="2023-07-22T00:00:00"/>
    <d v="2023-08-07T00:00:00"/>
    <n v="16"/>
    <n v="116"/>
    <n v="16"/>
    <n v="383.12"/>
    <s v="INV2451"/>
    <s v="M88"/>
    <d v="2023-09-08T00:00:00"/>
    <n v="885"/>
    <n v="249"/>
    <n v="472"/>
    <n v="662"/>
    <n v="185565.22"/>
    <x v="36"/>
    <x v="0"/>
    <x v="40"/>
    <s v="M83"/>
    <x v="37"/>
    <x v="38"/>
    <x v="3"/>
    <s v="M29"/>
    <s v="Material_98"/>
    <s v="kg"/>
    <s v="S2"/>
    <s v="Supplier_6"/>
    <x v="2"/>
    <s v="W4451"/>
    <s v="M23"/>
    <x v="40"/>
    <n v="43"/>
    <x v="0"/>
    <x v="0"/>
  </r>
  <r>
    <d v="2023-02-02T00:00:00"/>
    <d v="2023-02-08T00:00:00"/>
    <n v="6"/>
    <n v="217"/>
    <n v="6"/>
    <n v="116.74"/>
    <s v="INV2476"/>
    <s v="M64"/>
    <d v="2023-05-18T00:00:00"/>
    <n v="252"/>
    <n v="442"/>
    <n v="314"/>
    <n v="380"/>
    <n v="126817.40000000001"/>
    <x v="29"/>
    <x v="0"/>
    <x v="41"/>
    <s v="M51"/>
    <x v="38"/>
    <x v="39"/>
    <x v="0"/>
    <s v="M25"/>
    <s v="Material_30"/>
    <s v="ton"/>
    <s v="S26"/>
    <s v="Supplier_6"/>
    <x v="5"/>
    <s v="W4476"/>
    <s v="M99"/>
    <x v="41"/>
    <n v="5"/>
    <x v="0"/>
    <x v="0"/>
  </r>
  <r>
    <d v="2023-07-18T00:00:00"/>
    <d v="2023-07-21T00:00:00"/>
    <n v="3"/>
    <n v="284"/>
    <n v="17"/>
    <n v="10.33"/>
    <s v="INV2494"/>
    <s v="M83"/>
    <d v="2023-12-30T00:00:00"/>
    <n v="603"/>
    <n v="382"/>
    <n v="459"/>
    <n v="526"/>
    <n v="261064.32000000001"/>
    <x v="37"/>
    <x v="0"/>
    <x v="42"/>
    <s v="M84"/>
    <x v="31"/>
    <x v="40"/>
    <x v="4"/>
    <s v="M37"/>
    <s v="Material_19"/>
    <s v="ton"/>
    <s v="S18"/>
    <s v="Supplier_6"/>
    <x v="5"/>
    <s v="W4494"/>
    <s v="M29"/>
    <x v="22"/>
    <n v="8"/>
    <x v="2"/>
    <x v="3"/>
  </r>
  <r>
    <d v="2023-05-08T00:00:00"/>
    <d v="2023-05-16T00:00:00"/>
    <n v="8"/>
    <n v="456"/>
    <n v="4"/>
    <n v="412.58"/>
    <s v="INV2041"/>
    <s v="M17"/>
    <d v="2023-12-03T00:00:00"/>
    <n v="629"/>
    <n v="287"/>
    <n v="257"/>
    <n v="659"/>
    <n v="283719.26999999996"/>
    <x v="38"/>
    <x v="1"/>
    <x v="43"/>
    <s v="M84"/>
    <x v="39"/>
    <x v="41"/>
    <x v="3"/>
    <s v="M52"/>
    <s v="Material_50"/>
    <s v="pcs"/>
    <s v="S25"/>
    <s v="Supplier_6"/>
    <x v="2"/>
    <s v="W4041"/>
    <s v="M81"/>
    <x v="42"/>
    <n v="37"/>
    <x v="1"/>
    <x v="4"/>
  </r>
  <r>
    <d v="2023-11-20T00:00:00"/>
    <d v="2023-12-09T00:00:00"/>
    <n v="19"/>
    <n v="234"/>
    <n v="2"/>
    <n v="341.8"/>
    <s v="INV2313"/>
    <s v="M76"/>
    <d v="2023-12-13T00:00:00"/>
    <n v="723"/>
    <n v="424"/>
    <n v="165"/>
    <n v="982"/>
    <n v="66530.5"/>
    <x v="4"/>
    <x v="2"/>
    <x v="44"/>
    <s v="M41"/>
    <x v="14"/>
    <x v="42"/>
    <x v="0"/>
    <s v="M84"/>
    <s v="Material_17"/>
    <s v="m"/>
    <s v="S32"/>
    <s v="Supplier_6"/>
    <x v="0"/>
    <s v="W4313"/>
    <s v="M65"/>
    <x v="43"/>
    <n v="2"/>
    <x v="1"/>
    <x v="0"/>
  </r>
  <r>
    <d v="2023-08-21T00:00:00"/>
    <d v="2023-09-08T00:00:00"/>
    <n v="18"/>
    <n v="460"/>
    <n v="17"/>
    <n v="165.17"/>
    <s v="INV2170"/>
    <s v="M40"/>
    <d v="2023-01-25T00:00:00"/>
    <n v="272"/>
    <n v="203"/>
    <n v="186"/>
    <n v="289"/>
    <n v="82549.959999999992"/>
    <x v="9"/>
    <x v="3"/>
    <x v="45"/>
    <s v="M37"/>
    <x v="15"/>
    <x v="43"/>
    <x v="4"/>
    <s v="M100"/>
    <s v="Material_19"/>
    <s v="m"/>
    <s v="S23"/>
    <s v="Supplier_6"/>
    <x v="5"/>
    <s v="W4170"/>
    <s v="M52"/>
    <x v="44"/>
    <n v="25"/>
    <x v="0"/>
    <x v="3"/>
  </r>
  <r>
    <d v="2023-02-05T00:00:00"/>
    <d v="2023-02-12T00:00:00"/>
    <n v="7"/>
    <n v="128"/>
    <n v="8"/>
    <n v="286.29000000000002"/>
    <s v="INV2236"/>
    <s v="M81"/>
    <d v="2023-03-20T00:00:00"/>
    <n v="292"/>
    <n v="433"/>
    <n v="282"/>
    <n v="443"/>
    <n v="44162.67"/>
    <x v="39"/>
    <x v="4"/>
    <x v="46"/>
    <s v="M52"/>
    <x v="40"/>
    <x v="44"/>
    <x v="0"/>
    <s v="M60"/>
    <s v="Material_69"/>
    <s v="litre"/>
    <s v="S47"/>
    <s v="Supplier_6"/>
    <x v="2"/>
    <s v="W4236"/>
    <s v="M18"/>
    <x v="45"/>
    <n v="25"/>
    <x v="3"/>
    <x v="4"/>
  </r>
  <r>
    <d v="2023-05-01T00:00:00"/>
    <d v="2023-05-16T00:00:00"/>
    <n v="15"/>
    <n v="63"/>
    <n v="11"/>
    <n v="327.51"/>
    <s v="INV2312"/>
    <s v="M48"/>
    <d v="2023-10-20T00:00:00"/>
    <n v="303"/>
    <n v="226"/>
    <n v="332"/>
    <n v="197"/>
    <n v="11792.42"/>
    <x v="36"/>
    <x v="4"/>
    <x v="47"/>
    <s v="M59"/>
    <x v="41"/>
    <x v="44"/>
    <x v="1"/>
    <s v="M29"/>
    <s v="Material_84"/>
    <s v="litre"/>
    <s v="S10"/>
    <s v="Supplier_6"/>
    <x v="2"/>
    <s v="W4312"/>
    <s v="M26"/>
    <x v="46"/>
    <n v="15"/>
    <x v="2"/>
    <x v="1"/>
  </r>
  <r>
    <d v="2023-07-06T00:00:00"/>
    <d v="2023-07-09T00:00:00"/>
    <n v="3"/>
    <n v="378"/>
    <n v="1"/>
    <n v="298.08"/>
    <s v="INV2421"/>
    <s v="M92"/>
    <d v="2023-06-09T00:00:00"/>
    <n v="682"/>
    <n v="328"/>
    <n v="338"/>
    <n v="672"/>
    <n v="209059.20000000001"/>
    <x v="40"/>
    <x v="4"/>
    <x v="48"/>
    <s v="M100"/>
    <x v="42"/>
    <x v="29"/>
    <x v="0"/>
    <s v="M63"/>
    <s v="Material_98"/>
    <s v="litre"/>
    <s v="S2"/>
    <s v="Supplier_6"/>
    <x v="0"/>
    <s v="W4421"/>
    <s v="M11"/>
    <x v="47"/>
    <n v="47"/>
    <x v="0"/>
    <x v="2"/>
  </r>
  <r>
    <d v="2023-05-28T00:00:00"/>
    <d v="2023-06-01T00:00:00"/>
    <n v="4"/>
    <n v="304"/>
    <n v="20"/>
    <n v="50.2"/>
    <s v="INV2165"/>
    <s v="M69"/>
    <d v="2023-02-04T00:00:00"/>
    <n v="562"/>
    <n v="468"/>
    <n v="355"/>
    <n v="675"/>
    <n v="8937"/>
    <x v="41"/>
    <x v="0"/>
    <x v="49"/>
    <s v="M95"/>
    <x v="43"/>
    <x v="45"/>
    <x v="4"/>
    <s v="M89"/>
    <s v="Material_51"/>
    <s v="pcs"/>
    <s v="S28"/>
    <s v="Supplier_50"/>
    <x v="1"/>
    <s v="W4165"/>
    <s v="M2"/>
    <x v="9"/>
    <n v="37"/>
    <x v="1"/>
    <x v="2"/>
  </r>
  <r>
    <d v="2023-05-09T00:00:00"/>
    <d v="2023-05-14T00:00:00"/>
    <n v="5"/>
    <n v="455"/>
    <n v="10"/>
    <n v="359.23"/>
    <s v="INV2129"/>
    <s v="M47"/>
    <d v="2023-03-07T00:00:00"/>
    <n v="172"/>
    <n v="493"/>
    <n v="384"/>
    <n v="281"/>
    <n v="60038.46"/>
    <x v="42"/>
    <x v="1"/>
    <x v="50"/>
    <s v="M82"/>
    <x v="43"/>
    <x v="46"/>
    <x v="2"/>
    <s v="M85"/>
    <s v="Material_90"/>
    <s v="kg"/>
    <s v="S9"/>
    <s v="Supplier_50"/>
    <x v="4"/>
    <s v="W4129"/>
    <s v="M46"/>
    <x v="48"/>
    <n v="10"/>
    <x v="1"/>
    <x v="0"/>
  </r>
  <r>
    <d v="2023-01-14T00:00:00"/>
    <d v="2023-01-30T00:00:00"/>
    <n v="16"/>
    <n v="152"/>
    <n v="17"/>
    <n v="205.17"/>
    <s v="INV2130"/>
    <s v="M41"/>
    <d v="2023-04-01T00:00:00"/>
    <n v="583"/>
    <n v="255"/>
    <n v="477"/>
    <n v="361"/>
    <n v="27688.7"/>
    <x v="43"/>
    <x v="1"/>
    <x v="51"/>
    <s v="M64"/>
    <x v="44"/>
    <x v="47"/>
    <x v="3"/>
    <s v="M11"/>
    <s v="Material_24"/>
    <s v="pcs"/>
    <s v="S32"/>
    <s v="Supplier_50"/>
    <x v="2"/>
    <s v="W4130"/>
    <s v="M11"/>
    <x v="49"/>
    <n v="36"/>
    <x v="2"/>
    <x v="4"/>
  </r>
  <r>
    <d v="2023-05-30T00:00:00"/>
    <d v="2023-06-16T00:00:00"/>
    <n v="17"/>
    <n v="361"/>
    <n v="1"/>
    <n v="76.7"/>
    <s v="INV2220"/>
    <s v="M17"/>
    <d v="2023-04-08T00:00:00"/>
    <n v="146"/>
    <n v="180"/>
    <n v="38"/>
    <n v="288"/>
    <n v="123992.63999999998"/>
    <x v="44"/>
    <x v="1"/>
    <x v="52"/>
    <s v="M82"/>
    <x v="45"/>
    <x v="28"/>
    <x v="1"/>
    <s v="M41"/>
    <s v="Material_89"/>
    <s v="pcs"/>
    <s v="S30"/>
    <s v="Supplier_50"/>
    <x v="1"/>
    <s v="W4220"/>
    <s v="M29"/>
    <x v="50"/>
    <n v="11"/>
    <x v="2"/>
    <x v="2"/>
  </r>
  <r>
    <d v="2023-10-03T00:00:00"/>
    <d v="2023-10-11T00:00:00"/>
    <n v="8"/>
    <n v="192"/>
    <n v="19"/>
    <n v="320.33"/>
    <s v="INV2251"/>
    <s v="M74"/>
    <d v="2023-03-29T00:00:00"/>
    <n v="226"/>
    <n v="402"/>
    <n v="375"/>
    <n v="253"/>
    <n v="104056.37000000001"/>
    <x v="45"/>
    <x v="1"/>
    <x v="53"/>
    <s v="M88"/>
    <x v="46"/>
    <x v="48"/>
    <x v="4"/>
    <s v="M46"/>
    <s v="Material_39"/>
    <s v="kg"/>
    <s v="S6"/>
    <s v="Supplier_50"/>
    <x v="0"/>
    <s v="W4251"/>
    <s v="M25"/>
    <x v="51"/>
    <n v="41"/>
    <x v="3"/>
    <x v="1"/>
  </r>
  <r>
    <d v="2023-01-24T00:00:00"/>
    <d v="2023-01-26T00:00:00"/>
    <n v="2"/>
    <n v="295"/>
    <n v="6"/>
    <n v="106.69"/>
    <s v="INV2328"/>
    <s v="M45"/>
    <d v="2023-04-14T00:00:00"/>
    <n v="312"/>
    <n v="371"/>
    <n v="192"/>
    <n v="491"/>
    <n v="138417.81000000003"/>
    <x v="46"/>
    <x v="1"/>
    <x v="54"/>
    <s v="M34"/>
    <x v="47"/>
    <x v="49"/>
    <x v="1"/>
    <s v="M86"/>
    <s v="Material_77"/>
    <s v="kg"/>
    <s v="S20"/>
    <s v="Supplier_50"/>
    <x v="4"/>
    <s v="W4328"/>
    <s v="M73"/>
    <x v="52"/>
    <n v="27"/>
    <x v="2"/>
    <x v="1"/>
  </r>
  <r>
    <d v="2023-04-29T00:00:00"/>
    <d v="2023-05-14T00:00:00"/>
    <n v="15"/>
    <n v="72"/>
    <n v="20"/>
    <n v="62.44"/>
    <s v="INV2082"/>
    <s v="M18"/>
    <d v="2023-06-19T00:00:00"/>
    <n v="619"/>
    <n v="359"/>
    <n v="191"/>
    <n v="787"/>
    <n v="144351.53999999998"/>
    <x v="8"/>
    <x v="2"/>
    <x v="55"/>
    <s v="M85"/>
    <x v="48"/>
    <x v="50"/>
    <x v="1"/>
    <s v="M43"/>
    <s v="Material_67"/>
    <s v="pcs"/>
    <s v="S17"/>
    <s v="Supplier_50"/>
    <x v="1"/>
    <s v="W4082"/>
    <s v="M27"/>
    <x v="53"/>
    <n v="45"/>
    <x v="4"/>
    <x v="3"/>
  </r>
  <r>
    <d v="2023-07-14T00:00:00"/>
    <d v="2023-07-23T00:00:00"/>
    <n v="9"/>
    <n v="164"/>
    <n v="17"/>
    <n v="243.32"/>
    <s v="INV2304"/>
    <s v="M26"/>
    <d v="2023-06-03T00:00:00"/>
    <n v="836"/>
    <n v="380"/>
    <n v="184"/>
    <n v="1032"/>
    <n v="53178.96"/>
    <x v="47"/>
    <x v="2"/>
    <x v="56"/>
    <s v="M51"/>
    <x v="49"/>
    <x v="51"/>
    <x v="3"/>
    <s v="M33"/>
    <s v="Material_63"/>
    <s v="kg"/>
    <s v="S33"/>
    <s v="Supplier_50"/>
    <x v="1"/>
    <s v="W4304"/>
    <s v="M91"/>
    <x v="50"/>
    <n v="38"/>
    <x v="1"/>
    <x v="2"/>
  </r>
  <r>
    <d v="2023-05-30T00:00:00"/>
    <d v="2023-06-16T00:00:00"/>
    <n v="17"/>
    <n v="497"/>
    <n v="18"/>
    <n v="405.02"/>
    <s v="INV2080"/>
    <s v="M12"/>
    <d v="2023-09-02T00:00:00"/>
    <n v="787"/>
    <n v="267"/>
    <n v="373"/>
    <n v="681"/>
    <n v="189120.50999999998"/>
    <x v="3"/>
    <x v="3"/>
    <x v="57"/>
    <s v="M95"/>
    <x v="50"/>
    <x v="52"/>
    <x v="4"/>
    <s v="M9"/>
    <s v="Material_99"/>
    <s v="kg"/>
    <s v="S48"/>
    <s v="Supplier_50"/>
    <x v="5"/>
    <s v="W4080"/>
    <s v="M84"/>
    <x v="54"/>
    <n v="21"/>
    <x v="2"/>
    <x v="3"/>
  </r>
  <r>
    <d v="2023-06-15T00:00:00"/>
    <d v="2023-06-16T00:00:00"/>
    <n v="1"/>
    <n v="90"/>
    <n v="4"/>
    <n v="186.36"/>
    <s v="INV2174"/>
    <s v="M20"/>
    <d v="2023-03-27T00:00:00"/>
    <n v="601"/>
    <n v="150"/>
    <n v="219"/>
    <n v="532"/>
    <n v="186481.96"/>
    <x v="48"/>
    <x v="3"/>
    <x v="58"/>
    <s v="M45"/>
    <x v="51"/>
    <x v="53"/>
    <x v="2"/>
    <s v="M90"/>
    <s v="Material_28"/>
    <s v="m"/>
    <s v="S30"/>
    <s v="Supplier_50"/>
    <x v="1"/>
    <s v="W4174"/>
    <s v="M84"/>
    <x v="55"/>
    <n v="15"/>
    <x v="4"/>
    <x v="4"/>
  </r>
  <r>
    <d v="2023-03-14T00:00:00"/>
    <d v="2023-03-29T00:00:00"/>
    <n v="15"/>
    <n v="210"/>
    <n v="20"/>
    <n v="460.2"/>
    <s v="INV2443"/>
    <s v="M2"/>
    <d v="2023-09-16T00:00:00"/>
    <n v="367"/>
    <n v="264"/>
    <n v="319"/>
    <n v="312"/>
    <n v="46091.759999999995"/>
    <x v="49"/>
    <x v="3"/>
    <x v="59"/>
    <s v="M30"/>
    <x v="52"/>
    <x v="54"/>
    <x v="4"/>
    <s v="M61"/>
    <s v="Material_83"/>
    <s v="kg"/>
    <s v="S8"/>
    <s v="Supplier_50"/>
    <x v="4"/>
    <s v="W4443"/>
    <s v="M86"/>
    <x v="8"/>
    <n v="17"/>
    <x v="0"/>
    <x v="3"/>
  </r>
  <r>
    <d v="2023-01-19T00:00:00"/>
    <d v="2023-02-02T00:00:00"/>
    <n v="14"/>
    <n v="186"/>
    <n v="6"/>
    <n v="372.43"/>
    <s v="INV2169"/>
    <s v="M11"/>
    <d v="2023-01-01T00:00:00"/>
    <n v="892"/>
    <n v="140"/>
    <n v="290"/>
    <n v="742"/>
    <n v="263402.58"/>
    <x v="13"/>
    <x v="1"/>
    <x v="60"/>
    <s v="M71"/>
    <x v="53"/>
    <x v="21"/>
    <x v="3"/>
    <s v="M14"/>
    <s v="Material_14"/>
    <s v="pcs"/>
    <s v="S29"/>
    <s v="Supplier_5"/>
    <x v="4"/>
    <s v="W4169"/>
    <s v="M45"/>
    <x v="56"/>
    <n v="46"/>
    <x v="4"/>
    <x v="1"/>
  </r>
  <r>
    <d v="2023-12-18T00:00:00"/>
    <d v="2023-12-28T00:00:00"/>
    <n v="10"/>
    <n v="359"/>
    <n v="14"/>
    <n v="373.83"/>
    <s v="INV2395"/>
    <s v="M58"/>
    <d v="2023-05-24T00:00:00"/>
    <n v="510"/>
    <n v="178"/>
    <n v="293"/>
    <n v="395"/>
    <n v="171580.1"/>
    <x v="50"/>
    <x v="1"/>
    <x v="61"/>
    <s v="M47"/>
    <x v="54"/>
    <x v="55"/>
    <x v="3"/>
    <s v="M79"/>
    <s v="Material_58"/>
    <s v="pcs"/>
    <s v="S42"/>
    <s v="Supplier_5"/>
    <x v="2"/>
    <s v="W4395"/>
    <s v="M4"/>
    <x v="57"/>
    <n v="6"/>
    <x v="0"/>
    <x v="0"/>
  </r>
  <r>
    <d v="2023-02-11T00:00:00"/>
    <d v="2023-02-15T00:00:00"/>
    <n v="4"/>
    <n v="392"/>
    <n v="10"/>
    <n v="336.71"/>
    <s v="INV2067"/>
    <s v="M22"/>
    <d v="2023-09-10T00:00:00"/>
    <n v="825"/>
    <n v="49"/>
    <n v="434"/>
    <n v="440"/>
    <n v="192398.8"/>
    <x v="51"/>
    <x v="2"/>
    <x v="62"/>
    <s v="M62"/>
    <x v="21"/>
    <x v="56"/>
    <x v="3"/>
    <s v="M91"/>
    <s v="Material_13"/>
    <s v="pcs"/>
    <s v="S6"/>
    <s v="Supplier_5"/>
    <x v="1"/>
    <s v="W4067"/>
    <s v="M92"/>
    <x v="58"/>
    <n v="44"/>
    <x v="0"/>
    <x v="3"/>
  </r>
  <r>
    <d v="2023-11-21T00:00:00"/>
    <d v="2023-11-26T00:00:00"/>
    <n v="5"/>
    <n v="116"/>
    <n v="18"/>
    <n v="479.65"/>
    <s v="INV2320"/>
    <s v="M98"/>
    <d v="2023-04-19T00:00:00"/>
    <n v="466"/>
    <n v="188"/>
    <n v="140"/>
    <n v="514"/>
    <n v="90207"/>
    <x v="52"/>
    <x v="4"/>
    <x v="63"/>
    <s v="M75"/>
    <x v="55"/>
    <x v="27"/>
    <x v="0"/>
    <s v="M32"/>
    <s v="Material_59"/>
    <s v="litre"/>
    <s v="S30"/>
    <s v="Supplier_5"/>
    <x v="0"/>
    <s v="W4320"/>
    <s v="M19"/>
    <x v="59"/>
    <n v="35"/>
    <x v="0"/>
    <x v="2"/>
  </r>
  <r>
    <d v="2023-07-30T00:00:00"/>
    <d v="2023-08-12T00:00:00"/>
    <n v="13"/>
    <n v="278"/>
    <n v="8"/>
    <n v="448.8"/>
    <s v="INV2266"/>
    <s v="M20"/>
    <d v="2023-07-18T00:00:00"/>
    <n v="149"/>
    <n v="183"/>
    <n v="493"/>
    <n v="161"/>
    <n v="56435.329999999994"/>
    <x v="40"/>
    <x v="0"/>
    <x v="64"/>
    <s v="M20"/>
    <x v="56"/>
    <x v="45"/>
    <x v="3"/>
    <s v="M63"/>
    <s v="Material_25"/>
    <s v="ton"/>
    <s v="S42"/>
    <s v="Supplier_49"/>
    <x v="5"/>
    <s v="W4266"/>
    <s v="M89"/>
    <x v="60"/>
    <n v="7"/>
    <x v="2"/>
    <x v="4"/>
  </r>
  <r>
    <d v="2023-11-18T00:00:00"/>
    <d v="2023-11-25T00:00:00"/>
    <n v="7"/>
    <n v="366"/>
    <n v="7"/>
    <n v="180.8"/>
    <s v="INV2414"/>
    <s v="M90"/>
    <d v="2023-09-06T00:00:00"/>
    <n v="964"/>
    <n v="4"/>
    <n v="496"/>
    <n v="472"/>
    <n v="162924.96"/>
    <x v="46"/>
    <x v="0"/>
    <x v="65"/>
    <s v="M100"/>
    <x v="57"/>
    <x v="29"/>
    <x v="3"/>
    <s v="M86"/>
    <s v="Material_31"/>
    <s v="ton"/>
    <s v="S20"/>
    <s v="Supplier_49"/>
    <x v="0"/>
    <s v="W4414"/>
    <s v="M42"/>
    <x v="61"/>
    <n v="3"/>
    <x v="1"/>
    <x v="0"/>
  </r>
  <r>
    <d v="2023-08-29T00:00:00"/>
    <d v="2023-09-16T00:00:00"/>
    <n v="18"/>
    <n v="381"/>
    <n v="9"/>
    <n v="255.39"/>
    <s v="INV2142"/>
    <s v="M10"/>
    <d v="2023-11-24T00:00:00"/>
    <n v="974"/>
    <n v="260"/>
    <n v="371"/>
    <n v="863"/>
    <n v="348652"/>
    <x v="36"/>
    <x v="2"/>
    <x v="66"/>
    <s v="M90"/>
    <x v="58"/>
    <x v="57"/>
    <x v="3"/>
    <s v="M29"/>
    <s v="Material_86"/>
    <s v="kg"/>
    <s v="S28"/>
    <s v="Supplier_49"/>
    <x v="1"/>
    <s v="W4142"/>
    <s v="M47"/>
    <x v="62"/>
    <n v="41"/>
    <x v="2"/>
    <x v="0"/>
  </r>
  <r>
    <d v="2023-11-22T00:00:00"/>
    <d v="2023-12-02T00:00:00"/>
    <n v="10"/>
    <n v="385"/>
    <n v="8"/>
    <n v="204.38"/>
    <s v="INV2150"/>
    <s v="M8"/>
    <d v="2023-06-27T00:00:00"/>
    <n v="246"/>
    <n v="374"/>
    <n v="335"/>
    <n v="285"/>
    <n v="79047.600000000006"/>
    <x v="53"/>
    <x v="2"/>
    <x v="67"/>
    <s v="M84"/>
    <x v="59"/>
    <x v="58"/>
    <x v="2"/>
    <s v="M99"/>
    <s v="Material_36"/>
    <s v="m"/>
    <s v="S43"/>
    <s v="Supplier_49"/>
    <x v="0"/>
    <s v="W4150"/>
    <s v="M33"/>
    <x v="56"/>
    <n v="9"/>
    <x v="1"/>
    <x v="1"/>
  </r>
  <r>
    <d v="2023-12-03T00:00:00"/>
    <d v="2023-12-12T00:00:00"/>
    <n v="9"/>
    <n v="329"/>
    <n v="7"/>
    <n v="281.82"/>
    <s v="INV2179"/>
    <s v="M82"/>
    <d v="2023-10-07T00:00:00"/>
    <n v="232"/>
    <n v="211"/>
    <n v="402"/>
    <n v="41"/>
    <n v="5466.5300000000007"/>
    <x v="52"/>
    <x v="2"/>
    <x v="68"/>
    <s v="M25"/>
    <x v="60"/>
    <x v="59"/>
    <x v="4"/>
    <s v="M32"/>
    <s v="Material_92"/>
    <s v="kg"/>
    <s v="S8"/>
    <s v="Supplier_49"/>
    <x v="3"/>
    <s v="W4179"/>
    <s v="M98"/>
    <x v="63"/>
    <n v="38"/>
    <x v="0"/>
    <x v="1"/>
  </r>
  <r>
    <d v="2023-01-02T00:00:00"/>
    <d v="2023-01-13T00:00:00"/>
    <n v="11"/>
    <n v="440"/>
    <n v="20"/>
    <n v="236.19"/>
    <s v="INV2242"/>
    <s v="M8"/>
    <d v="2023-05-31T00:00:00"/>
    <n v="329"/>
    <n v="12"/>
    <n v="334"/>
    <n v="7"/>
    <n v="1941.52"/>
    <x v="53"/>
    <x v="3"/>
    <x v="69"/>
    <s v="M23"/>
    <x v="61"/>
    <x v="8"/>
    <x v="1"/>
    <s v="M99"/>
    <s v="Material_38"/>
    <s v="m"/>
    <s v="S42"/>
    <s v="Supplier_49"/>
    <x v="4"/>
    <s v="W4242"/>
    <s v="M78"/>
    <x v="64"/>
    <n v="50"/>
    <x v="0"/>
    <x v="4"/>
  </r>
  <r>
    <d v="2023-12-04T00:00:00"/>
    <d v="2023-12-16T00:00:00"/>
    <n v="12"/>
    <n v="383"/>
    <n v="19"/>
    <n v="416.73"/>
    <s v="INV2409"/>
    <s v="M12"/>
    <d v="2023-02-15T00:00:00"/>
    <n v="215"/>
    <n v="243"/>
    <n v="92"/>
    <n v="366"/>
    <n v="101641.85999999999"/>
    <x v="52"/>
    <x v="3"/>
    <x v="70"/>
    <s v="M74"/>
    <x v="62"/>
    <x v="1"/>
    <x v="3"/>
    <s v="M32"/>
    <s v="Material_39"/>
    <s v="litre"/>
    <s v="S45"/>
    <s v="Supplier_49"/>
    <x v="1"/>
    <s v="W4409"/>
    <s v="M2"/>
    <x v="65"/>
    <n v="18"/>
    <x v="4"/>
    <x v="3"/>
  </r>
  <r>
    <d v="2023-10-27T00:00:00"/>
    <d v="2023-11-10T00:00:00"/>
    <n v="14"/>
    <n v="186"/>
    <n v="7"/>
    <n v="262.64999999999998"/>
    <s v="INV2461"/>
    <s v="M26"/>
    <d v="2023-05-13T00:00:00"/>
    <n v="635"/>
    <n v="49"/>
    <n v="8"/>
    <n v="676"/>
    <n v="34834.28"/>
    <x v="54"/>
    <x v="3"/>
    <x v="71"/>
    <s v="M53"/>
    <x v="63"/>
    <x v="60"/>
    <x v="3"/>
    <s v="M68"/>
    <s v="Material_63"/>
    <s v="m"/>
    <s v="S1"/>
    <s v="Supplier_49"/>
    <x v="1"/>
    <s v="W4461"/>
    <s v="M82"/>
    <x v="29"/>
    <n v="18"/>
    <x v="4"/>
    <x v="1"/>
  </r>
  <r>
    <d v="2023-04-12T00:00:00"/>
    <d v="2023-04-17T00:00:00"/>
    <n v="5"/>
    <n v="386"/>
    <n v="16"/>
    <n v="345.18"/>
    <s v="INV2095"/>
    <s v="M11"/>
    <d v="2023-02-26T00:00:00"/>
    <n v="858"/>
    <n v="130"/>
    <n v="201"/>
    <n v="787"/>
    <n v="279377.13"/>
    <x v="48"/>
    <x v="4"/>
    <x v="72"/>
    <s v="M79"/>
    <x v="64"/>
    <x v="61"/>
    <x v="3"/>
    <s v="M90"/>
    <s v="Material_13"/>
    <s v="litre"/>
    <s v="S46"/>
    <s v="Supplier_49"/>
    <x v="2"/>
    <s v="W4095"/>
    <s v="M33"/>
    <x v="66"/>
    <n v="42"/>
    <x v="1"/>
    <x v="4"/>
  </r>
  <r>
    <d v="2023-06-05T00:00:00"/>
    <d v="2023-06-19T00:00:00"/>
    <n v="14"/>
    <n v="406"/>
    <n v="15"/>
    <n v="435.38"/>
    <s v="INV2115"/>
    <s v="M38"/>
    <d v="2023-03-31T00:00:00"/>
    <n v="480"/>
    <n v="324"/>
    <n v="94"/>
    <n v="710"/>
    <n v="295331.59999999998"/>
    <x v="55"/>
    <x v="4"/>
    <x v="73"/>
    <s v="M78"/>
    <x v="65"/>
    <x v="20"/>
    <x v="2"/>
    <s v="M56"/>
    <s v="Material_82"/>
    <s v="litre"/>
    <s v="S32"/>
    <s v="Supplier_49"/>
    <x v="2"/>
    <s v="W4115"/>
    <s v="M56"/>
    <x v="67"/>
    <n v="44"/>
    <x v="4"/>
    <x v="4"/>
  </r>
  <r>
    <d v="2023-08-12T00:00:00"/>
    <d v="2023-08-14T00:00:00"/>
    <n v="2"/>
    <n v="493"/>
    <n v="17"/>
    <n v="477.88"/>
    <s v="INV2149"/>
    <s v="M6"/>
    <d v="2023-05-02T00:00:00"/>
    <n v="568"/>
    <n v="88"/>
    <n v="343"/>
    <n v="313"/>
    <n v="131757.35"/>
    <x v="50"/>
    <x v="4"/>
    <x v="74"/>
    <s v="M31"/>
    <x v="66"/>
    <x v="62"/>
    <x v="4"/>
    <s v="M79"/>
    <s v="Material_10"/>
    <s v="litre"/>
    <s v="S36"/>
    <s v="Supplier_49"/>
    <x v="2"/>
    <s v="W4149"/>
    <s v="M43"/>
    <x v="68"/>
    <n v="50"/>
    <x v="3"/>
    <x v="1"/>
  </r>
  <r>
    <d v="2023-08-21T00:00:00"/>
    <d v="2023-09-05T00:00:00"/>
    <n v="15"/>
    <n v="104"/>
    <n v="9"/>
    <n v="212.97"/>
    <s v="INV2456"/>
    <s v="M76"/>
    <d v="2023-10-28T00:00:00"/>
    <n v="329"/>
    <n v="98"/>
    <n v="117"/>
    <n v="310"/>
    <n v="21002.5"/>
    <x v="42"/>
    <x v="4"/>
    <x v="75"/>
    <s v="M47"/>
    <x v="67"/>
    <x v="63"/>
    <x v="4"/>
    <s v="M85"/>
    <s v="Material_7"/>
    <s v="litre"/>
    <s v="S19"/>
    <s v="Supplier_49"/>
    <x v="5"/>
    <s v="W4456"/>
    <s v="M69"/>
    <x v="69"/>
    <n v="11"/>
    <x v="4"/>
    <x v="1"/>
  </r>
  <r>
    <d v="2023-01-19T00:00:00"/>
    <d v="2023-01-22T00:00:00"/>
    <n v="3"/>
    <n v="281"/>
    <n v="20"/>
    <n v="205.81"/>
    <s v="INV2277"/>
    <s v="M54"/>
    <d v="2023-05-15T00:00:00"/>
    <n v="489"/>
    <n v="380"/>
    <n v="289"/>
    <n v="580"/>
    <n v="112676.6"/>
    <x v="56"/>
    <x v="0"/>
    <x v="76"/>
    <s v="M70"/>
    <x v="68"/>
    <x v="64"/>
    <x v="1"/>
    <s v="M80"/>
    <s v="Material_64"/>
    <s v="pcs"/>
    <s v="S39"/>
    <s v="Supplier_48"/>
    <x v="4"/>
    <s v="W4277"/>
    <s v="M38"/>
    <x v="70"/>
    <n v="2"/>
    <x v="3"/>
    <x v="4"/>
  </r>
  <r>
    <d v="2023-02-13T00:00:00"/>
    <d v="2023-02-20T00:00:00"/>
    <n v="7"/>
    <n v="377"/>
    <n v="11"/>
    <n v="136.09"/>
    <s v="INV2040"/>
    <s v="M89"/>
    <d v="2023-05-07T00:00:00"/>
    <n v="253"/>
    <n v="260"/>
    <n v="475"/>
    <n v="38"/>
    <n v="15009.62"/>
    <x v="18"/>
    <x v="1"/>
    <x v="77"/>
    <s v="M49"/>
    <x v="69"/>
    <x v="65"/>
    <x v="2"/>
    <s v="M66"/>
    <s v="Material_91"/>
    <s v="kg"/>
    <s v="S32"/>
    <s v="Supplier_48"/>
    <x v="4"/>
    <s v="W4040"/>
    <s v="M7"/>
    <x v="71"/>
    <n v="38"/>
    <x v="2"/>
    <x v="4"/>
  </r>
  <r>
    <d v="2023-10-23T00:00:00"/>
    <d v="2023-10-31T00:00:00"/>
    <n v="8"/>
    <n v="447"/>
    <n v="19"/>
    <n v="214.61"/>
    <s v="INV2032"/>
    <s v="M88"/>
    <d v="2023-01-30T00:00:00"/>
    <n v="982"/>
    <n v="46"/>
    <n v="387"/>
    <n v="641"/>
    <n v="179678.71"/>
    <x v="38"/>
    <x v="2"/>
    <x v="78"/>
    <s v="M91"/>
    <x v="70"/>
    <x v="66"/>
    <x v="4"/>
    <s v="M52"/>
    <s v="Material_39"/>
    <s v="pcs"/>
    <s v="S8"/>
    <s v="Supplier_48"/>
    <x v="4"/>
    <s v="W4032"/>
    <s v="M79"/>
    <x v="72"/>
    <n v="20"/>
    <x v="2"/>
    <x v="0"/>
  </r>
  <r>
    <d v="2023-07-17T00:00:00"/>
    <d v="2023-07-28T00:00:00"/>
    <n v="11"/>
    <n v="152"/>
    <n v="9"/>
    <n v="183.95"/>
    <s v="INV2272"/>
    <s v="M84"/>
    <d v="2023-08-17T00:00:00"/>
    <n v="149"/>
    <n v="345"/>
    <n v="263"/>
    <n v="231"/>
    <n v="7581.42"/>
    <x v="38"/>
    <x v="2"/>
    <x v="79"/>
    <s v="M85"/>
    <x v="71"/>
    <x v="60"/>
    <x v="4"/>
    <s v="M52"/>
    <s v="Material_50"/>
    <s v="kg"/>
    <s v="S32"/>
    <s v="Supplier_48"/>
    <x v="2"/>
    <s v="W4272"/>
    <s v="M9"/>
    <x v="22"/>
    <n v="10"/>
    <x v="4"/>
    <x v="0"/>
  </r>
  <r>
    <d v="2023-08-24T00:00:00"/>
    <d v="2023-08-26T00:00:00"/>
    <n v="2"/>
    <n v="494"/>
    <n v="1"/>
    <n v="67.75"/>
    <s v="INV2357"/>
    <s v="M59"/>
    <d v="2023-02-21T00:00:00"/>
    <n v="151"/>
    <n v="479"/>
    <n v="71"/>
    <n v="559"/>
    <n v="12784.33"/>
    <x v="57"/>
    <x v="2"/>
    <x v="80"/>
    <s v="M72"/>
    <x v="72"/>
    <x v="37"/>
    <x v="4"/>
    <s v="M76"/>
    <s v="Material_22"/>
    <s v="kg"/>
    <s v="S48"/>
    <s v="Supplier_48"/>
    <x v="4"/>
    <s v="W4357"/>
    <s v="M73"/>
    <x v="73"/>
    <n v="42"/>
    <x v="0"/>
    <x v="2"/>
  </r>
  <r>
    <d v="2023-05-20T00:00:00"/>
    <d v="2023-05-26T00:00:00"/>
    <n v="6"/>
    <n v="130"/>
    <n v="16"/>
    <n v="354.99"/>
    <s v="INV2434"/>
    <s v="M72"/>
    <d v="2023-01-17T00:00:00"/>
    <n v="844"/>
    <n v="483"/>
    <n v="425"/>
    <n v="902"/>
    <n v="309259.72000000003"/>
    <x v="43"/>
    <x v="2"/>
    <x v="81"/>
    <s v="M54"/>
    <x v="73"/>
    <x v="32"/>
    <x v="0"/>
    <s v="M11"/>
    <s v="Material_20"/>
    <s v="kg"/>
    <s v="S13"/>
    <s v="Supplier_48"/>
    <x v="5"/>
    <s v="W4434"/>
    <s v="M13"/>
    <x v="74"/>
    <n v="32"/>
    <x v="4"/>
    <x v="4"/>
  </r>
  <r>
    <d v="2023-12-21T00:00:00"/>
    <d v="2023-12-28T00:00:00"/>
    <n v="7"/>
    <n v="413"/>
    <n v="4"/>
    <n v="66.87"/>
    <s v="INV2297"/>
    <s v="M40"/>
    <d v="2023-08-03T00:00:00"/>
    <n v="720"/>
    <n v="499"/>
    <n v="119"/>
    <n v="1100"/>
    <n v="314204"/>
    <x v="28"/>
    <x v="3"/>
    <x v="82"/>
    <s v="M68"/>
    <x v="74"/>
    <x v="67"/>
    <x v="2"/>
    <s v="M42"/>
    <s v="Material_95"/>
    <s v="m"/>
    <s v="S40"/>
    <s v="Supplier_48"/>
    <x v="0"/>
    <s v="W4297"/>
    <s v="M9"/>
    <x v="75"/>
    <n v="8"/>
    <x v="3"/>
    <x v="4"/>
  </r>
  <r>
    <d v="2023-01-12T00:00:00"/>
    <d v="2023-01-17T00:00:00"/>
    <n v="5"/>
    <n v="347"/>
    <n v="17"/>
    <n v="382.92"/>
    <s v="INV2389"/>
    <s v="M99"/>
    <d v="2023-05-18T00:00:00"/>
    <n v="195"/>
    <n v="81"/>
    <n v="426"/>
    <n v="150"/>
    <n v="47440.5"/>
    <x v="55"/>
    <x v="3"/>
    <x v="83"/>
    <s v="M81"/>
    <x v="75"/>
    <x v="68"/>
    <x v="1"/>
    <s v="M56"/>
    <s v="Material_17"/>
    <s v="m"/>
    <s v="S2"/>
    <s v="Supplier_48"/>
    <x v="4"/>
    <s v="W4389"/>
    <s v="M22"/>
    <x v="30"/>
    <n v="17"/>
    <x v="2"/>
    <x v="2"/>
  </r>
  <r>
    <d v="2023-12-24T00:00:00"/>
    <d v="2023-12-30T00:00:00"/>
    <n v="6"/>
    <n v="422"/>
    <n v="15"/>
    <n v="251.63"/>
    <s v="INV2198"/>
    <s v="M8"/>
    <d v="2023-03-29T00:00:00"/>
    <n v="643"/>
    <n v="107"/>
    <n v="156"/>
    <n v="594"/>
    <n v="164751.84"/>
    <x v="33"/>
    <x v="4"/>
    <x v="84"/>
    <s v="M74"/>
    <x v="76"/>
    <x v="69"/>
    <x v="4"/>
    <s v="M96"/>
    <s v="Material_50"/>
    <s v="litre"/>
    <s v="S12"/>
    <s v="Supplier_48"/>
    <x v="0"/>
    <s v="W4198"/>
    <s v="M41"/>
    <x v="17"/>
    <n v="23"/>
    <x v="2"/>
    <x v="4"/>
  </r>
  <r>
    <d v="2023-03-16T00:00:00"/>
    <d v="2023-03-18T00:00:00"/>
    <n v="2"/>
    <n v="237"/>
    <n v="17"/>
    <n v="292.18"/>
    <s v="INV2230"/>
    <s v="M35"/>
    <d v="2023-02-19T00:00:00"/>
    <n v="803"/>
    <n v="382"/>
    <n v="207"/>
    <n v="978"/>
    <n v="421674.48000000004"/>
    <x v="1"/>
    <x v="4"/>
    <x v="85"/>
    <s v="M2"/>
    <x v="77"/>
    <x v="70"/>
    <x v="2"/>
    <s v="M28"/>
    <s v="Material_52"/>
    <s v="litre"/>
    <s v="S22"/>
    <s v="Supplier_48"/>
    <x v="1"/>
    <s v="W4230"/>
    <s v="M39"/>
    <x v="76"/>
    <n v="20"/>
    <x v="3"/>
    <x v="3"/>
  </r>
  <r>
    <d v="2023-10-11T00:00:00"/>
    <d v="2023-10-13T00:00:00"/>
    <n v="2"/>
    <n v="474"/>
    <n v="3"/>
    <n v="110.21"/>
    <s v="INV2009"/>
    <s v="M84"/>
    <d v="2023-05-08T00:00:00"/>
    <n v="506"/>
    <n v="235"/>
    <n v="36"/>
    <n v="705"/>
    <n v="23138.1"/>
    <x v="58"/>
    <x v="0"/>
    <x v="86"/>
    <s v="M99"/>
    <x v="78"/>
    <x v="45"/>
    <x v="4"/>
    <s v="M95"/>
    <s v="Material_53"/>
    <s v="ton"/>
    <s v="S17"/>
    <s v="Supplier_47"/>
    <x v="0"/>
    <s v="W4009"/>
    <s v="M85"/>
    <x v="77"/>
    <n v="7"/>
    <x v="2"/>
    <x v="2"/>
  </r>
  <r>
    <d v="2023-07-30T00:00:00"/>
    <d v="2023-08-09T00:00:00"/>
    <n v="10"/>
    <n v="378"/>
    <n v="13"/>
    <n v="101.61"/>
    <s v="INV2338"/>
    <s v="M94"/>
    <d v="2023-07-23T00:00:00"/>
    <n v="955"/>
    <n v="88"/>
    <n v="128"/>
    <n v="915"/>
    <n v="378270.15"/>
    <x v="59"/>
    <x v="0"/>
    <x v="87"/>
    <s v="M27"/>
    <x v="79"/>
    <x v="71"/>
    <x v="4"/>
    <s v="M78"/>
    <s v="Material_42"/>
    <s v="ton"/>
    <s v="S33"/>
    <s v="Supplier_47"/>
    <x v="0"/>
    <s v="W4338"/>
    <s v="M59"/>
    <x v="78"/>
    <n v="5"/>
    <x v="2"/>
    <x v="0"/>
  </r>
  <r>
    <d v="2023-11-14T00:00:00"/>
    <d v="2023-11-17T00:00:00"/>
    <n v="3"/>
    <n v="444"/>
    <n v="6"/>
    <n v="277.70999999999998"/>
    <s v="INV2406"/>
    <s v="M60"/>
    <d v="2023-08-02T00:00:00"/>
    <n v="764"/>
    <n v="385"/>
    <n v="85"/>
    <n v="1064"/>
    <n v="413310.8"/>
    <x v="60"/>
    <x v="0"/>
    <x v="88"/>
    <s v="M78"/>
    <x v="80"/>
    <x v="72"/>
    <x v="2"/>
    <s v="M12"/>
    <s v="Material_79"/>
    <s v="ton"/>
    <s v="S40"/>
    <s v="Supplier_47"/>
    <x v="2"/>
    <s v="W4406"/>
    <s v="M25"/>
    <x v="79"/>
    <n v="22"/>
    <x v="3"/>
    <x v="1"/>
  </r>
  <r>
    <d v="2023-08-13T00:00:00"/>
    <d v="2023-08-24T00:00:00"/>
    <n v="11"/>
    <n v="71"/>
    <n v="15"/>
    <n v="157.55000000000001"/>
    <s v="INV2197"/>
    <s v="M78"/>
    <d v="2023-06-25T00:00:00"/>
    <n v="953"/>
    <n v="102"/>
    <n v="396"/>
    <n v="659"/>
    <n v="160137"/>
    <x v="61"/>
    <x v="2"/>
    <x v="89"/>
    <s v="M69"/>
    <x v="81"/>
    <x v="73"/>
    <x v="3"/>
    <s v="M21"/>
    <s v="Material_86"/>
    <s v="pcs"/>
    <s v="S37"/>
    <s v="Supplier_47"/>
    <x v="1"/>
    <s v="W4197"/>
    <s v="M11"/>
    <x v="80"/>
    <n v="28"/>
    <x v="2"/>
    <x v="1"/>
  </r>
  <r>
    <d v="2023-08-22T00:00:00"/>
    <d v="2023-09-08T00:00:00"/>
    <n v="17"/>
    <n v="448"/>
    <n v="14"/>
    <n v="350.53"/>
    <s v="INV2228"/>
    <s v="M43"/>
    <d v="2023-06-02T00:00:00"/>
    <n v="445"/>
    <n v="213"/>
    <n v="297"/>
    <n v="361"/>
    <n v="61503.57"/>
    <x v="62"/>
    <x v="2"/>
    <x v="90"/>
    <s v="M67"/>
    <x v="82"/>
    <x v="17"/>
    <x v="4"/>
    <s v="M20"/>
    <s v="Material_88"/>
    <s v="pcs"/>
    <s v="S43"/>
    <s v="Supplier_47"/>
    <x v="3"/>
    <s v="W4228"/>
    <s v="M89"/>
    <x v="81"/>
    <n v="8"/>
    <x v="2"/>
    <x v="1"/>
  </r>
  <r>
    <d v="2023-07-13T00:00:00"/>
    <d v="2023-07-15T00:00:00"/>
    <n v="2"/>
    <n v="305"/>
    <n v="2"/>
    <n v="495.44"/>
    <s v="INV2257"/>
    <s v="M66"/>
    <d v="2023-06-07T00:00:00"/>
    <n v="484"/>
    <n v="429"/>
    <n v="261"/>
    <n v="652"/>
    <n v="275698.2"/>
    <x v="33"/>
    <x v="2"/>
    <x v="91"/>
    <s v="M95"/>
    <x v="8"/>
    <x v="22"/>
    <x v="1"/>
    <s v="M96"/>
    <s v="Material_46"/>
    <s v="kg"/>
    <s v="S26"/>
    <s v="Supplier_47"/>
    <x v="2"/>
    <s v="W4257"/>
    <s v="M82"/>
    <x v="82"/>
    <n v="7"/>
    <x v="1"/>
    <x v="1"/>
  </r>
  <r>
    <d v="2023-09-02T00:00:00"/>
    <d v="2023-09-05T00:00:00"/>
    <n v="3"/>
    <n v="330"/>
    <n v="12"/>
    <n v="285.64"/>
    <s v="INV2026"/>
    <s v="M62"/>
    <d v="2023-01-14T00:00:00"/>
    <n v="593"/>
    <n v="211"/>
    <n v="273"/>
    <n v="531"/>
    <n v="34764.57"/>
    <x v="27"/>
    <x v="3"/>
    <x v="92"/>
    <s v="M77"/>
    <x v="83"/>
    <x v="74"/>
    <x v="3"/>
    <s v="M40"/>
    <s v="Material_15"/>
    <s v="litre"/>
    <s v="S34"/>
    <s v="Supplier_47"/>
    <x v="0"/>
    <s v="W4026"/>
    <s v="M77"/>
    <x v="83"/>
    <n v="3"/>
    <x v="4"/>
    <x v="0"/>
  </r>
  <r>
    <d v="2023-05-20T00:00:00"/>
    <d v="2023-06-03T00:00:00"/>
    <n v="14"/>
    <n v="143"/>
    <n v="16"/>
    <n v="32.82"/>
    <s v="INV2118"/>
    <s v="M31"/>
    <d v="2023-12-22T00:00:00"/>
    <n v="401"/>
    <n v="301"/>
    <n v="427"/>
    <n v="275"/>
    <n v="60981.25"/>
    <x v="4"/>
    <x v="3"/>
    <x v="93"/>
    <s v="M50"/>
    <x v="45"/>
    <x v="75"/>
    <x v="4"/>
    <s v="M84"/>
    <s v="Material_16"/>
    <s v="kg"/>
    <s v="S9"/>
    <s v="Supplier_47"/>
    <x v="5"/>
    <s v="W4118"/>
    <s v="M64"/>
    <x v="84"/>
    <n v="6"/>
    <x v="4"/>
    <x v="4"/>
  </r>
  <r>
    <d v="2023-06-26T00:00:00"/>
    <d v="2023-07-14T00:00:00"/>
    <n v="18"/>
    <n v="108"/>
    <n v="12"/>
    <n v="332.74"/>
    <s v="INV2253"/>
    <s v="M93"/>
    <d v="2023-05-30T00:00:00"/>
    <n v="828"/>
    <n v="146"/>
    <n v="148"/>
    <n v="826"/>
    <n v="116466"/>
    <x v="0"/>
    <x v="3"/>
    <x v="94"/>
    <s v="M64"/>
    <x v="84"/>
    <x v="76"/>
    <x v="1"/>
    <s v="M97"/>
    <s v="Material_50"/>
    <s v="litre"/>
    <s v="S17"/>
    <s v="Supplier_47"/>
    <x v="2"/>
    <s v="W4253"/>
    <s v="M14"/>
    <x v="85"/>
    <n v="48"/>
    <x v="2"/>
    <x v="4"/>
  </r>
  <r>
    <d v="2023-08-13T00:00:00"/>
    <d v="2023-08-17T00:00:00"/>
    <n v="4"/>
    <n v="475"/>
    <n v="6"/>
    <n v="56.73"/>
    <s v="INV2111"/>
    <s v="M66"/>
    <d v="2023-11-24T00:00:00"/>
    <n v="414"/>
    <n v="387"/>
    <n v="435"/>
    <n v="366"/>
    <n v="154763.1"/>
    <x v="63"/>
    <x v="4"/>
    <x v="95"/>
    <s v="M34"/>
    <x v="4"/>
    <x v="77"/>
    <x v="2"/>
    <s v="M1"/>
    <s v="Material_77"/>
    <s v="litre"/>
    <s v="S12"/>
    <s v="Supplier_47"/>
    <x v="5"/>
    <s v="W4111"/>
    <s v="M44"/>
    <x v="86"/>
    <n v="18"/>
    <x v="1"/>
    <x v="1"/>
  </r>
  <r>
    <d v="2023-10-10T00:00:00"/>
    <d v="2023-10-20T00:00:00"/>
    <n v="10"/>
    <n v="380"/>
    <n v="20"/>
    <n v="250.59"/>
    <s v="INV2229"/>
    <s v="M55"/>
    <d v="2023-05-02T00:00:00"/>
    <n v="544"/>
    <n v="345"/>
    <n v="296"/>
    <n v="593"/>
    <n v="55208.299999999996"/>
    <x v="51"/>
    <x v="4"/>
    <x v="96"/>
    <s v="M69"/>
    <x v="85"/>
    <x v="78"/>
    <x v="4"/>
    <s v="M91"/>
    <s v="Material_39"/>
    <s v="litre"/>
    <s v="S1"/>
    <s v="Supplier_47"/>
    <x v="5"/>
    <s v="W4229"/>
    <s v="M69"/>
    <x v="87"/>
    <n v="6"/>
    <x v="3"/>
    <x v="0"/>
  </r>
  <r>
    <d v="2023-01-18T00:00:00"/>
    <d v="2023-01-23T00:00:00"/>
    <n v="5"/>
    <n v="329"/>
    <n v="17"/>
    <n v="126.1"/>
    <s v="INV2419"/>
    <s v="M19"/>
    <d v="2023-03-23T00:00:00"/>
    <n v="594"/>
    <n v="123"/>
    <n v="368"/>
    <n v="349"/>
    <n v="139966.45000000001"/>
    <x v="28"/>
    <x v="4"/>
    <x v="97"/>
    <s v="M66"/>
    <x v="86"/>
    <x v="79"/>
    <x v="4"/>
    <s v="M42"/>
    <s v="Material_80"/>
    <s v="litre"/>
    <s v="S13"/>
    <s v="Supplier_47"/>
    <x v="3"/>
    <s v="W4419"/>
    <s v="M60"/>
    <x v="48"/>
    <n v="11"/>
    <x v="3"/>
    <x v="4"/>
  </r>
  <r>
    <d v="2023-05-16T00:00:00"/>
    <d v="2023-05-20T00:00:00"/>
    <n v="4"/>
    <n v="485"/>
    <n v="7"/>
    <n v="61.23"/>
    <s v="INV2294"/>
    <s v="M60"/>
    <d v="2023-02-01T00:00:00"/>
    <n v="632"/>
    <n v="213"/>
    <n v="32"/>
    <n v="813"/>
    <n v="315809.84999999998"/>
    <x v="28"/>
    <x v="1"/>
    <x v="98"/>
    <s v="M74"/>
    <x v="87"/>
    <x v="80"/>
    <x v="3"/>
    <s v="M42"/>
    <s v="Material_87"/>
    <s v="pcs"/>
    <s v="S49"/>
    <s v="Supplier_46"/>
    <x v="5"/>
    <s v="W4294"/>
    <s v="M54"/>
    <x v="88"/>
    <n v="42"/>
    <x v="3"/>
    <x v="2"/>
  </r>
  <r>
    <d v="2023-12-16T00:00:00"/>
    <d v="2023-12-18T00:00:00"/>
    <n v="2"/>
    <n v="449"/>
    <n v="0"/>
    <n v="180.48"/>
    <s v="INV2348"/>
    <s v="M92"/>
    <d v="2023-09-25T00:00:00"/>
    <n v="840"/>
    <n v="66"/>
    <n v="176"/>
    <n v="730"/>
    <n v="227103.00000000003"/>
    <x v="64"/>
    <x v="1"/>
    <x v="99"/>
    <s v="M74"/>
    <x v="88"/>
    <x v="76"/>
    <x v="1"/>
    <s v="M4"/>
    <s v="Material_76"/>
    <s v="pcs"/>
    <s v="S17"/>
    <s v="Supplier_46"/>
    <x v="4"/>
    <s v="W4348"/>
    <s v="M23"/>
    <x v="30"/>
    <n v="46"/>
    <x v="0"/>
    <x v="2"/>
  </r>
  <r>
    <d v="2023-06-23T00:00:00"/>
    <d v="2023-06-25T00:00:00"/>
    <n v="2"/>
    <n v="154"/>
    <n v="1"/>
    <n v="342.86"/>
    <s v="INV2439"/>
    <s v="M60"/>
    <d v="2023-04-12T00:00:00"/>
    <n v="521"/>
    <n v="370"/>
    <n v="298"/>
    <n v="593"/>
    <n v="230350.85"/>
    <x v="65"/>
    <x v="1"/>
    <x v="100"/>
    <s v="M10"/>
    <x v="89"/>
    <x v="48"/>
    <x v="1"/>
    <s v="M72"/>
    <s v="Material_21"/>
    <s v="pcs"/>
    <s v="S10"/>
    <s v="Supplier_46"/>
    <x v="1"/>
    <s v="W4439"/>
    <s v="M95"/>
    <x v="89"/>
    <n v="9"/>
    <x v="2"/>
    <x v="3"/>
  </r>
  <r>
    <d v="2023-11-09T00:00:00"/>
    <d v="2023-11-13T00:00:00"/>
    <n v="4"/>
    <n v="493"/>
    <n v="12"/>
    <n v="185.53"/>
    <s v="INV2473"/>
    <s v="M56"/>
    <d v="2023-04-26T00:00:00"/>
    <n v="792"/>
    <n v="322"/>
    <n v="90"/>
    <n v="1024"/>
    <n v="190638.07999999999"/>
    <x v="66"/>
    <x v="1"/>
    <x v="101"/>
    <s v="M11"/>
    <x v="90"/>
    <x v="81"/>
    <x v="0"/>
    <s v="M30"/>
    <s v="Material_96"/>
    <s v="pcs"/>
    <s v="S19"/>
    <s v="Supplier_46"/>
    <x v="1"/>
    <s v="W4473"/>
    <s v="M77"/>
    <x v="90"/>
    <n v="20"/>
    <x v="0"/>
    <x v="3"/>
  </r>
  <r>
    <d v="2023-05-16T00:00:00"/>
    <d v="2023-05-19T00:00:00"/>
    <n v="3"/>
    <n v="84"/>
    <n v="1"/>
    <n v="208.95"/>
    <s v="INV2091"/>
    <s v="M18"/>
    <d v="2023-03-17T00:00:00"/>
    <n v="400"/>
    <n v="380"/>
    <n v="21"/>
    <n v="759"/>
    <n v="139215.78"/>
    <x v="46"/>
    <x v="2"/>
    <x v="102"/>
    <s v="M66"/>
    <x v="91"/>
    <x v="82"/>
    <x v="1"/>
    <s v="M86"/>
    <s v="Material_2"/>
    <s v="m"/>
    <s v="S23"/>
    <s v="Supplier_46"/>
    <x v="5"/>
    <s v="W4091"/>
    <s v="M49"/>
    <x v="59"/>
    <n v="31"/>
    <x v="0"/>
    <x v="3"/>
  </r>
  <r>
    <d v="2023-03-31T00:00:00"/>
    <d v="2023-04-19T00:00:00"/>
    <n v="19"/>
    <n v="435"/>
    <n v="7"/>
    <n v="364.84"/>
    <s v="INV2141"/>
    <s v="M99"/>
    <d v="2023-04-24T00:00:00"/>
    <n v="991"/>
    <n v="473"/>
    <n v="101"/>
    <n v="1363"/>
    <n v="431076.00999999995"/>
    <x v="27"/>
    <x v="2"/>
    <x v="103"/>
    <s v="M67"/>
    <x v="55"/>
    <x v="60"/>
    <x v="1"/>
    <s v="M40"/>
    <s v="Material_89"/>
    <s v="m"/>
    <s v="S21"/>
    <s v="Supplier_46"/>
    <x v="3"/>
    <s v="W4141"/>
    <s v="M10"/>
    <x v="34"/>
    <n v="47"/>
    <x v="2"/>
    <x v="0"/>
  </r>
  <r>
    <d v="2023-07-25T00:00:00"/>
    <d v="2023-08-13T00:00:00"/>
    <n v="19"/>
    <n v="458"/>
    <n v="15"/>
    <n v="358.72"/>
    <s v="INV2167"/>
    <s v="M20"/>
    <d v="2023-05-12T00:00:00"/>
    <n v="314"/>
    <n v="390"/>
    <n v="78"/>
    <n v="626"/>
    <n v="102632.7"/>
    <x v="0"/>
    <x v="2"/>
    <x v="104"/>
    <s v="M9"/>
    <x v="92"/>
    <x v="83"/>
    <x v="0"/>
    <s v="M97"/>
    <s v="Material_83"/>
    <s v="m"/>
    <s v="S32"/>
    <s v="Supplier_46"/>
    <x v="0"/>
    <s v="W4167"/>
    <s v="M39"/>
    <x v="91"/>
    <n v="9"/>
    <x v="0"/>
    <x v="4"/>
  </r>
  <r>
    <d v="2023-12-02T00:00:00"/>
    <d v="2023-12-13T00:00:00"/>
    <n v="11"/>
    <n v="331"/>
    <n v="9"/>
    <n v="298.41000000000003"/>
    <s v="INV2290"/>
    <s v="M67"/>
    <d v="2023-07-31T00:00:00"/>
    <n v="530"/>
    <n v="24"/>
    <n v="112"/>
    <n v="442"/>
    <n v="121108"/>
    <x v="67"/>
    <x v="2"/>
    <x v="105"/>
    <s v="M36"/>
    <x v="93"/>
    <x v="84"/>
    <x v="2"/>
    <s v="M24"/>
    <s v="Material_84"/>
    <s v="m"/>
    <s v="S37"/>
    <s v="Supplier_46"/>
    <x v="4"/>
    <s v="W4290"/>
    <s v="M21"/>
    <x v="92"/>
    <n v="2"/>
    <x v="1"/>
    <x v="4"/>
  </r>
  <r>
    <d v="2023-02-28T00:00:00"/>
    <d v="2023-03-07T00:00:00"/>
    <n v="7"/>
    <n v="422"/>
    <n v="16"/>
    <n v="118.42"/>
    <s v="INV2027"/>
    <s v="M10"/>
    <d v="2023-06-13T00:00:00"/>
    <n v="165"/>
    <n v="18"/>
    <n v="3"/>
    <n v="180"/>
    <n v="72720"/>
    <x v="66"/>
    <x v="3"/>
    <x v="106"/>
    <s v="M70"/>
    <x v="16"/>
    <x v="4"/>
    <x v="4"/>
    <s v="M30"/>
    <s v="Material_7"/>
    <s v="ton"/>
    <s v="S28"/>
    <s v="Supplier_46"/>
    <x v="1"/>
    <s v="W4027"/>
    <s v="M55"/>
    <x v="93"/>
    <n v="37"/>
    <x v="4"/>
    <x v="0"/>
  </r>
  <r>
    <d v="2023-08-28T00:00:00"/>
    <d v="2023-09-15T00:00:00"/>
    <n v="18"/>
    <n v="400"/>
    <n v="16"/>
    <n v="30.85"/>
    <s v="INV2113"/>
    <s v="M96"/>
    <d v="2023-11-29T00:00:00"/>
    <n v="907"/>
    <n v="23"/>
    <n v="72"/>
    <n v="858"/>
    <n v="15023.580000000002"/>
    <x v="37"/>
    <x v="3"/>
    <x v="107"/>
    <s v="M48"/>
    <x v="94"/>
    <x v="63"/>
    <x v="3"/>
    <s v="M37"/>
    <s v="Material_28"/>
    <s v="ton"/>
    <s v="S11"/>
    <s v="Supplier_46"/>
    <x v="1"/>
    <s v="W4113"/>
    <s v="M58"/>
    <x v="94"/>
    <n v="44"/>
    <x v="2"/>
    <x v="0"/>
  </r>
  <r>
    <d v="2023-10-30T00:00:00"/>
    <d v="2023-11-07T00:00:00"/>
    <n v="8"/>
    <n v="277"/>
    <n v="1"/>
    <n v="220.92"/>
    <s v="INV2280"/>
    <s v="M35"/>
    <d v="2023-10-16T00:00:00"/>
    <n v="358"/>
    <n v="199"/>
    <n v="337"/>
    <n v="220"/>
    <n v="94855.200000000012"/>
    <x v="68"/>
    <x v="3"/>
    <x v="108"/>
    <s v="M48"/>
    <x v="90"/>
    <x v="85"/>
    <x v="1"/>
    <s v="M51"/>
    <s v="Material_3"/>
    <s v="m"/>
    <s v="S43"/>
    <s v="Supplier_46"/>
    <x v="1"/>
    <s v="W4280"/>
    <s v="M9"/>
    <x v="95"/>
    <n v="32"/>
    <x v="2"/>
    <x v="2"/>
  </r>
  <r>
    <d v="2023-11-09T00:00:00"/>
    <d v="2023-11-24T00:00:00"/>
    <n v="15"/>
    <n v="115"/>
    <n v="0"/>
    <n v="302.52"/>
    <s v="INV2345"/>
    <s v="M63"/>
    <d v="2023-12-25T00:00:00"/>
    <n v="623"/>
    <n v="142"/>
    <n v="180"/>
    <n v="585"/>
    <n v="36515.700000000004"/>
    <x v="27"/>
    <x v="3"/>
    <x v="109"/>
    <s v="M36"/>
    <x v="95"/>
    <x v="86"/>
    <x v="0"/>
    <s v="M40"/>
    <s v="Material_28"/>
    <s v="m"/>
    <s v="S43"/>
    <s v="Supplier_46"/>
    <x v="0"/>
    <s v="W4345"/>
    <s v="M23"/>
    <x v="56"/>
    <n v="13"/>
    <x v="2"/>
    <x v="3"/>
  </r>
  <r>
    <d v="2023-04-26T00:00:00"/>
    <d v="2023-05-16T00:00:00"/>
    <n v="20"/>
    <n v="491"/>
    <n v="13"/>
    <n v="496.32"/>
    <s v="INV2444"/>
    <s v="M8"/>
    <d v="2023-07-23T00:00:00"/>
    <n v="770"/>
    <n v="420"/>
    <n v="337"/>
    <n v="853"/>
    <n v="236588.08000000002"/>
    <x v="69"/>
    <x v="3"/>
    <x v="110"/>
    <s v="M41"/>
    <x v="96"/>
    <x v="1"/>
    <x v="3"/>
    <s v="M83"/>
    <s v="Material_47"/>
    <s v="pcs"/>
    <s v="S11"/>
    <s v="Supplier_46"/>
    <x v="1"/>
    <s v="W4444"/>
    <s v="M98"/>
    <x v="33"/>
    <n v="3"/>
    <x v="0"/>
    <x v="4"/>
  </r>
  <r>
    <d v="2023-08-14T00:00:00"/>
    <d v="2023-08-27T00:00:00"/>
    <n v="13"/>
    <n v="59"/>
    <n v="6"/>
    <n v="240.05"/>
    <s v="INV2021"/>
    <s v="M12"/>
    <d v="2023-09-15T00:00:00"/>
    <n v="723"/>
    <n v="381"/>
    <n v="161"/>
    <n v="943"/>
    <n v="338140.94"/>
    <x v="49"/>
    <x v="4"/>
    <x v="111"/>
    <s v="M62"/>
    <x v="97"/>
    <x v="46"/>
    <x v="0"/>
    <s v="M61"/>
    <s v="Material_45"/>
    <s v="litre"/>
    <s v="S11"/>
    <s v="Supplier_46"/>
    <x v="4"/>
    <s v="W4021"/>
    <s v="M69"/>
    <x v="96"/>
    <n v="24"/>
    <x v="2"/>
    <x v="0"/>
  </r>
  <r>
    <d v="2023-11-15T00:00:00"/>
    <d v="2023-11-28T00:00:00"/>
    <n v="13"/>
    <n v="206"/>
    <n v="13"/>
    <n v="153.01"/>
    <s v="INV2187"/>
    <s v="M56"/>
    <d v="2023-03-25T00:00:00"/>
    <n v="492"/>
    <n v="359"/>
    <n v="184"/>
    <n v="667"/>
    <n v="124175.38999999998"/>
    <x v="70"/>
    <x v="4"/>
    <x v="112"/>
    <s v="M65"/>
    <x v="1"/>
    <x v="87"/>
    <x v="4"/>
    <s v="M77"/>
    <s v="Material_33"/>
    <s v="litre"/>
    <s v="S33"/>
    <s v="Supplier_46"/>
    <x v="1"/>
    <s v="W4187"/>
    <s v="M61"/>
    <x v="97"/>
    <n v="42"/>
    <x v="4"/>
    <x v="4"/>
  </r>
  <r>
    <d v="2023-01-19T00:00:00"/>
    <d v="2023-01-22T00:00:00"/>
    <n v="3"/>
    <n v="171"/>
    <n v="16"/>
    <n v="406.99"/>
    <s v="INV2309"/>
    <s v="M80"/>
    <d v="2023-09-15T00:00:00"/>
    <n v="903"/>
    <n v="399"/>
    <n v="451"/>
    <n v="851"/>
    <n v="407577.94"/>
    <x v="71"/>
    <x v="4"/>
    <x v="113"/>
    <s v="M16"/>
    <x v="98"/>
    <x v="88"/>
    <x v="1"/>
    <s v="M70"/>
    <s v="Material_6"/>
    <s v="litre"/>
    <s v="S42"/>
    <s v="Supplier_46"/>
    <x v="0"/>
    <s v="W4309"/>
    <s v="M74"/>
    <x v="98"/>
    <n v="6"/>
    <x v="3"/>
    <x v="1"/>
  </r>
  <r>
    <d v="2023-12-26T00:00:00"/>
    <d v="2024-01-08T00:00:00"/>
    <n v="13"/>
    <n v="179"/>
    <n v="8"/>
    <n v="267.95999999999998"/>
    <s v="INV2086"/>
    <s v="M94"/>
    <d v="2023-06-24T00:00:00"/>
    <n v="960"/>
    <n v="84"/>
    <n v="283"/>
    <n v="761"/>
    <n v="314605.01"/>
    <x v="72"/>
    <x v="1"/>
    <x v="114"/>
    <s v="M58"/>
    <x v="99"/>
    <x v="89"/>
    <x v="2"/>
    <s v="M16"/>
    <s v="Material_24"/>
    <s v="kg"/>
    <s v="S4"/>
    <s v="Supplier_45"/>
    <x v="5"/>
    <s v="W4086"/>
    <s v="M31"/>
    <x v="99"/>
    <n v="44"/>
    <x v="2"/>
    <x v="3"/>
  </r>
  <r>
    <d v="2023-06-05T00:00:00"/>
    <d v="2023-06-24T00:00:00"/>
    <n v="19"/>
    <n v="264"/>
    <n v="17"/>
    <n v="345.57"/>
    <s v="INV2039"/>
    <s v="M55"/>
    <d v="2023-02-21T00:00:00"/>
    <n v="292"/>
    <n v="455"/>
    <n v="183"/>
    <n v="564"/>
    <n v="52508.399999999994"/>
    <x v="69"/>
    <x v="2"/>
    <x v="115"/>
    <s v="M1"/>
    <x v="100"/>
    <x v="31"/>
    <x v="1"/>
    <s v="M83"/>
    <s v="Material_88"/>
    <s v="pcs"/>
    <s v="S48"/>
    <s v="Supplier_45"/>
    <x v="5"/>
    <s v="W4039"/>
    <s v="M32"/>
    <x v="6"/>
    <n v="42"/>
    <x v="2"/>
    <x v="0"/>
  </r>
  <r>
    <d v="2023-05-06T00:00:00"/>
    <d v="2023-05-08T00:00:00"/>
    <n v="2"/>
    <n v="114"/>
    <n v="4"/>
    <n v="59.86"/>
    <s v="INV2336"/>
    <s v="M49"/>
    <d v="2023-07-18T00:00:00"/>
    <n v="191"/>
    <n v="95"/>
    <n v="39"/>
    <n v="247"/>
    <n v="87914.71"/>
    <x v="73"/>
    <x v="2"/>
    <x v="116"/>
    <s v="M64"/>
    <x v="101"/>
    <x v="90"/>
    <x v="2"/>
    <s v="M48"/>
    <s v="Material_87"/>
    <s v="kg"/>
    <s v="S5"/>
    <s v="Supplier_45"/>
    <x v="4"/>
    <s v="W4336"/>
    <s v="M37"/>
    <x v="100"/>
    <n v="25"/>
    <x v="3"/>
    <x v="1"/>
  </r>
  <r>
    <d v="2023-03-15T00:00:00"/>
    <d v="2023-03-26T00:00:00"/>
    <n v="11"/>
    <n v="143"/>
    <n v="1"/>
    <n v="355.93"/>
    <s v="INV2352"/>
    <s v="M30"/>
    <d v="2023-03-18T00:00:00"/>
    <n v="336"/>
    <n v="130"/>
    <n v="454"/>
    <n v="12"/>
    <n v="5791.68"/>
    <x v="6"/>
    <x v="2"/>
    <x v="117"/>
    <s v="M30"/>
    <x v="98"/>
    <x v="33"/>
    <x v="4"/>
    <s v="M49"/>
    <s v="Material_16"/>
    <s v="m"/>
    <s v="S6"/>
    <s v="Supplier_45"/>
    <x v="0"/>
    <s v="W4352"/>
    <s v="M59"/>
    <x v="27"/>
    <n v="41"/>
    <x v="1"/>
    <x v="3"/>
  </r>
  <r>
    <d v="2023-10-09T00:00:00"/>
    <d v="2023-10-22T00:00:00"/>
    <n v="13"/>
    <n v="277"/>
    <n v="5"/>
    <n v="93.1"/>
    <s v="INV2194"/>
    <s v="M15"/>
    <d v="2023-05-14T00:00:00"/>
    <n v="114"/>
    <n v="283"/>
    <n v="236"/>
    <n v="161"/>
    <n v="69663.09"/>
    <x v="15"/>
    <x v="3"/>
    <x v="118"/>
    <s v="M15"/>
    <x v="102"/>
    <x v="79"/>
    <x v="2"/>
    <s v="M55"/>
    <s v="Material_82"/>
    <s v="pcs"/>
    <s v="S1"/>
    <s v="Supplier_45"/>
    <x v="3"/>
    <s v="W4194"/>
    <s v="M93"/>
    <x v="101"/>
    <n v="17"/>
    <x v="0"/>
    <x v="2"/>
  </r>
  <r>
    <d v="2023-03-02T00:00:00"/>
    <d v="2023-03-17T00:00:00"/>
    <n v="15"/>
    <n v="131"/>
    <n v="12"/>
    <n v="174.02"/>
    <s v="INV2216"/>
    <s v="M93"/>
    <d v="2023-01-28T00:00:00"/>
    <n v="413"/>
    <n v="165"/>
    <n v="453"/>
    <n v="125"/>
    <n v="17625"/>
    <x v="37"/>
    <x v="3"/>
    <x v="119"/>
    <s v="M15"/>
    <x v="103"/>
    <x v="91"/>
    <x v="0"/>
    <s v="M37"/>
    <s v="Material_70"/>
    <s v="litre"/>
    <s v="S21"/>
    <s v="Supplier_45"/>
    <x v="2"/>
    <s v="W4216"/>
    <s v="M64"/>
    <x v="102"/>
    <n v="47"/>
    <x v="2"/>
    <x v="4"/>
  </r>
  <r>
    <d v="2023-10-01T00:00:00"/>
    <d v="2023-10-05T00:00:00"/>
    <n v="4"/>
    <n v="455"/>
    <n v="20"/>
    <n v="67.48"/>
    <s v="INV2004"/>
    <s v="M47"/>
    <d v="2023-03-12T00:00:00"/>
    <n v="409"/>
    <n v="193"/>
    <n v="27"/>
    <n v="575"/>
    <n v="122854.5"/>
    <x v="61"/>
    <x v="4"/>
    <x v="120"/>
    <s v="M90"/>
    <x v="104"/>
    <x v="92"/>
    <x v="0"/>
    <s v="M21"/>
    <s v="Material_19"/>
    <s v="litre"/>
    <s v="S41"/>
    <s v="Supplier_45"/>
    <x v="1"/>
    <s v="W4004"/>
    <s v="M40"/>
    <x v="90"/>
    <n v="14"/>
    <x v="3"/>
    <x v="0"/>
  </r>
  <r>
    <d v="2023-03-23T00:00:00"/>
    <d v="2023-03-28T00:00:00"/>
    <n v="5"/>
    <n v="79"/>
    <n v="2"/>
    <n v="316.27"/>
    <s v="INV2206"/>
    <s v="M2"/>
    <d v="2023-11-11T00:00:00"/>
    <n v="331"/>
    <n v="67"/>
    <n v="430"/>
    <n v="32"/>
    <n v="4727.3599999999997"/>
    <x v="53"/>
    <x v="4"/>
    <x v="121"/>
    <s v="M32"/>
    <x v="44"/>
    <x v="77"/>
    <x v="4"/>
    <s v="M99"/>
    <s v="Material_66"/>
    <s v="litre"/>
    <s v="S22"/>
    <s v="Supplier_45"/>
    <x v="4"/>
    <s v="W4206"/>
    <s v="M58"/>
    <x v="103"/>
    <n v="42"/>
    <x v="0"/>
    <x v="2"/>
  </r>
  <r>
    <d v="2023-05-26T00:00:00"/>
    <d v="2023-06-13T00:00:00"/>
    <n v="18"/>
    <n v="365"/>
    <n v="1"/>
    <n v="253.67"/>
    <s v="INV2018"/>
    <s v="M30"/>
    <d v="2023-09-06T00:00:00"/>
    <n v="674"/>
    <n v="161"/>
    <n v="322"/>
    <n v="513"/>
    <n v="247594.32"/>
    <x v="13"/>
    <x v="1"/>
    <x v="122"/>
    <s v="M55"/>
    <x v="10"/>
    <x v="57"/>
    <x v="0"/>
    <s v="M14"/>
    <s v="Material_27"/>
    <s v="kg"/>
    <s v="S10"/>
    <s v="Supplier_44"/>
    <x v="0"/>
    <s v="W4018"/>
    <s v="M17"/>
    <x v="16"/>
    <n v="23"/>
    <x v="1"/>
    <x v="0"/>
  </r>
  <r>
    <d v="2023-09-09T00:00:00"/>
    <d v="2023-09-11T00:00:00"/>
    <n v="2"/>
    <n v="266"/>
    <n v="8"/>
    <n v="468.03"/>
    <s v="INV2030"/>
    <s v="M29"/>
    <d v="2023-01-16T00:00:00"/>
    <n v="755"/>
    <n v="0"/>
    <n v="316"/>
    <n v="439"/>
    <n v="185025.33000000002"/>
    <x v="42"/>
    <x v="2"/>
    <x v="123"/>
    <s v="M25"/>
    <x v="105"/>
    <x v="93"/>
    <x v="3"/>
    <s v="M85"/>
    <s v="Material_52"/>
    <s v="kg"/>
    <s v="S44"/>
    <s v="Supplier_44"/>
    <x v="2"/>
    <s v="W4030"/>
    <s v="M6"/>
    <x v="104"/>
    <n v="24"/>
    <x v="2"/>
    <x v="4"/>
  </r>
  <r>
    <d v="2023-04-17T00:00:00"/>
    <d v="2023-04-26T00:00:00"/>
    <n v="9"/>
    <n v="173"/>
    <n v="5"/>
    <n v="356.51"/>
    <s v="INV2062"/>
    <s v="M68"/>
    <d v="2023-10-18T00:00:00"/>
    <n v="514"/>
    <n v="336"/>
    <n v="69"/>
    <n v="781"/>
    <n v="131965.57"/>
    <x v="19"/>
    <x v="2"/>
    <x v="124"/>
    <s v="M97"/>
    <x v="106"/>
    <x v="87"/>
    <x v="4"/>
    <s v="M50"/>
    <s v="Material_84"/>
    <s v="kg"/>
    <s v="S24"/>
    <s v="Supplier_44"/>
    <x v="4"/>
    <s v="W4062"/>
    <s v="M64"/>
    <x v="105"/>
    <n v="2"/>
    <x v="2"/>
    <x v="0"/>
  </r>
  <r>
    <d v="2023-02-21T00:00:00"/>
    <d v="2023-02-24T00:00:00"/>
    <n v="3"/>
    <n v="94"/>
    <n v="4"/>
    <n v="208.47"/>
    <s v="INV2322"/>
    <s v="M20"/>
    <d v="2023-03-06T00:00:00"/>
    <n v="519"/>
    <n v="301"/>
    <n v="379"/>
    <n v="441"/>
    <n v="72301.95"/>
    <x v="14"/>
    <x v="2"/>
    <x v="125"/>
    <s v="M42"/>
    <x v="107"/>
    <x v="52"/>
    <x v="2"/>
    <s v="M3"/>
    <s v="Material_22"/>
    <s v="kg"/>
    <s v="S6"/>
    <s v="Supplier_44"/>
    <x v="0"/>
    <s v="W4322"/>
    <s v="M9"/>
    <x v="106"/>
    <n v="37"/>
    <x v="1"/>
    <x v="0"/>
  </r>
  <r>
    <d v="2023-05-17T00:00:00"/>
    <d v="2023-05-24T00:00:00"/>
    <n v="7"/>
    <n v="403"/>
    <n v="17"/>
    <n v="290.26"/>
    <s v="INV2193"/>
    <s v="M56"/>
    <d v="2023-06-13T00:00:00"/>
    <n v="482"/>
    <n v="478"/>
    <n v="245"/>
    <n v="715"/>
    <n v="133111.54999999999"/>
    <x v="74"/>
    <x v="3"/>
    <x v="126"/>
    <s v="M44"/>
    <x v="108"/>
    <x v="94"/>
    <x v="0"/>
    <s v="M65"/>
    <s v="Material_84"/>
    <s v="pcs"/>
    <s v="S38"/>
    <s v="Supplier_44"/>
    <x v="4"/>
    <s v="W4193"/>
    <s v="M60"/>
    <x v="107"/>
    <n v="24"/>
    <x v="2"/>
    <x v="1"/>
  </r>
  <r>
    <d v="2023-02-08T00:00:00"/>
    <d v="2023-02-11T00:00:00"/>
    <n v="3"/>
    <n v="198"/>
    <n v="19"/>
    <n v="179.03"/>
    <s v="INV2292"/>
    <s v="M52"/>
    <d v="2023-04-27T00:00:00"/>
    <n v="203"/>
    <n v="195"/>
    <n v="249"/>
    <n v="149"/>
    <n v="17979.830000000002"/>
    <x v="30"/>
    <x v="3"/>
    <x v="127"/>
    <s v="M29"/>
    <x v="109"/>
    <x v="95"/>
    <x v="1"/>
    <s v="M34"/>
    <s v="Material_67"/>
    <s v="m"/>
    <s v="S28"/>
    <s v="Supplier_44"/>
    <x v="2"/>
    <s v="W4292"/>
    <s v="M17"/>
    <x v="50"/>
    <n v="50"/>
    <x v="3"/>
    <x v="3"/>
  </r>
  <r>
    <d v="2023-03-24T00:00:00"/>
    <d v="2023-04-01T00:00:00"/>
    <n v="8"/>
    <n v="247"/>
    <n v="1"/>
    <n v="333.73"/>
    <s v="INV2160"/>
    <s v="M90"/>
    <d v="2023-01-06T00:00:00"/>
    <n v="281"/>
    <n v="258"/>
    <n v="230"/>
    <n v="309"/>
    <n v="116999.76"/>
    <x v="75"/>
    <x v="4"/>
    <x v="128"/>
    <s v="M52"/>
    <x v="110"/>
    <x v="96"/>
    <x v="0"/>
    <s v="M64"/>
    <s v="Material_57"/>
    <s v="litre"/>
    <s v="S31"/>
    <s v="Supplier_44"/>
    <x v="5"/>
    <s v="W4160"/>
    <s v="M97"/>
    <x v="79"/>
    <n v="3"/>
    <x v="3"/>
    <x v="1"/>
  </r>
  <r>
    <d v="2023-12-18T00:00:00"/>
    <d v="2024-01-03T00:00:00"/>
    <n v="16"/>
    <n v="232"/>
    <n v="18"/>
    <n v="204.48"/>
    <s v="INV2089"/>
    <s v="M55"/>
    <d v="2023-01-31T00:00:00"/>
    <n v="671"/>
    <n v="420"/>
    <n v="72"/>
    <n v="1019"/>
    <n v="477707.2"/>
    <x v="74"/>
    <x v="0"/>
    <x v="129"/>
    <s v="M13"/>
    <x v="111"/>
    <x v="23"/>
    <x v="4"/>
    <s v="M65"/>
    <s v="Material_2"/>
    <s v="kg"/>
    <s v="S16"/>
    <s v="Supplier_43"/>
    <x v="3"/>
    <s v="W4089"/>
    <s v="M40"/>
    <x v="108"/>
    <n v="49"/>
    <x v="3"/>
    <x v="4"/>
  </r>
  <r>
    <d v="2023-02-16T00:00:00"/>
    <d v="2023-02-20T00:00:00"/>
    <n v="4"/>
    <n v="297"/>
    <n v="16"/>
    <n v="358.27"/>
    <s v="INV2423"/>
    <s v="M46"/>
    <d v="2023-09-17T00:00:00"/>
    <n v="548"/>
    <n v="470"/>
    <n v="145"/>
    <n v="873"/>
    <n v="312769.70999999996"/>
    <x v="45"/>
    <x v="0"/>
    <x v="130"/>
    <s v="M58"/>
    <x v="8"/>
    <x v="9"/>
    <x v="1"/>
    <s v="M46"/>
    <s v="Material_65"/>
    <s v="kg"/>
    <s v="S13"/>
    <s v="Supplier_43"/>
    <x v="1"/>
    <s v="W4423"/>
    <s v="M85"/>
    <x v="109"/>
    <n v="50"/>
    <x v="3"/>
    <x v="1"/>
  </r>
  <r>
    <d v="2023-12-12T00:00:00"/>
    <d v="2023-12-21T00:00:00"/>
    <n v="9"/>
    <n v="75"/>
    <n v="1"/>
    <n v="170.37"/>
    <s v="INV2466"/>
    <s v="M43"/>
    <d v="2023-07-17T00:00:00"/>
    <n v="543"/>
    <n v="275"/>
    <n v="258"/>
    <n v="560"/>
    <n v="95407.2"/>
    <x v="8"/>
    <x v="0"/>
    <x v="131"/>
    <s v="M94"/>
    <x v="112"/>
    <x v="40"/>
    <x v="1"/>
    <s v="M43"/>
    <s v="Material_93"/>
    <s v="ton"/>
    <s v="S27"/>
    <s v="Supplier_43"/>
    <x v="5"/>
    <s v="W4466"/>
    <s v="M85"/>
    <x v="110"/>
    <n v="14"/>
    <x v="1"/>
    <x v="0"/>
  </r>
  <r>
    <d v="2023-01-21T00:00:00"/>
    <d v="2023-02-06T00:00:00"/>
    <n v="16"/>
    <n v="65"/>
    <n v="12"/>
    <n v="225.14"/>
    <s v="INV2416"/>
    <s v="M6"/>
    <d v="2023-07-11T00:00:00"/>
    <n v="206"/>
    <n v="342"/>
    <n v="326"/>
    <n v="222"/>
    <n v="93450.9"/>
    <x v="76"/>
    <x v="1"/>
    <x v="132"/>
    <s v="M46"/>
    <x v="81"/>
    <x v="20"/>
    <x v="1"/>
    <s v="M44"/>
    <s v="Material_16"/>
    <s v="kg"/>
    <s v="S9"/>
    <s v="Supplier_43"/>
    <x v="5"/>
    <s v="W4416"/>
    <s v="M96"/>
    <x v="95"/>
    <n v="20"/>
    <x v="0"/>
    <x v="2"/>
  </r>
  <r>
    <d v="2023-05-23T00:00:00"/>
    <d v="2023-06-06T00:00:00"/>
    <n v="14"/>
    <n v="491"/>
    <n v="10"/>
    <n v="420.95"/>
    <s v="INV2146"/>
    <s v="M2"/>
    <d v="2023-03-14T00:00:00"/>
    <n v="450"/>
    <n v="90"/>
    <n v="169"/>
    <n v="371"/>
    <n v="54807.829999999994"/>
    <x v="77"/>
    <x v="2"/>
    <x v="133"/>
    <s v="M87"/>
    <x v="113"/>
    <x v="97"/>
    <x v="1"/>
    <s v="M6"/>
    <s v="Material_33"/>
    <s v="pcs"/>
    <s v="S32"/>
    <s v="Supplier_43"/>
    <x v="3"/>
    <s v="W4146"/>
    <s v="M43"/>
    <x v="111"/>
    <n v="36"/>
    <x v="1"/>
    <x v="0"/>
  </r>
  <r>
    <d v="2023-09-13T00:00:00"/>
    <d v="2023-09-16T00:00:00"/>
    <n v="3"/>
    <n v="278"/>
    <n v="10"/>
    <n v="200.02"/>
    <s v="INV2188"/>
    <s v="M94"/>
    <d v="2023-08-20T00:00:00"/>
    <n v="104"/>
    <n v="280"/>
    <n v="68"/>
    <n v="316"/>
    <n v="130637.56000000001"/>
    <x v="44"/>
    <x v="2"/>
    <x v="134"/>
    <s v="M14"/>
    <x v="114"/>
    <x v="98"/>
    <x v="0"/>
    <s v="M41"/>
    <s v="Material_100"/>
    <s v="pcs"/>
    <s v="S18"/>
    <s v="Supplier_43"/>
    <x v="1"/>
    <s v="W4188"/>
    <s v="M30"/>
    <x v="112"/>
    <n v="42"/>
    <x v="4"/>
    <x v="3"/>
  </r>
  <r>
    <d v="2023-06-24T00:00:00"/>
    <d v="2023-07-03T00:00:00"/>
    <n v="9"/>
    <n v="181"/>
    <n v="11"/>
    <n v="421.47"/>
    <s v="INV2022"/>
    <s v="M91"/>
    <d v="2023-06-14T00:00:00"/>
    <n v="389"/>
    <n v="334"/>
    <n v="8"/>
    <n v="715"/>
    <n v="36114.65"/>
    <x v="36"/>
    <x v="3"/>
    <x v="135"/>
    <s v="M99"/>
    <x v="115"/>
    <x v="42"/>
    <x v="1"/>
    <s v="M29"/>
    <s v="Material_7"/>
    <s v="ton"/>
    <s v="S37"/>
    <s v="Supplier_43"/>
    <x v="5"/>
    <s v="W4022"/>
    <s v="M49"/>
    <x v="113"/>
    <n v="36"/>
    <x v="1"/>
    <x v="4"/>
  </r>
  <r>
    <d v="2023-02-21T00:00:00"/>
    <d v="2023-03-12T00:00:00"/>
    <n v="19"/>
    <n v="464"/>
    <n v="14"/>
    <n v="136.78"/>
    <s v="INV2282"/>
    <s v="M74"/>
    <d v="2023-03-19T00:00:00"/>
    <n v="818"/>
    <n v="261"/>
    <n v="495"/>
    <n v="584"/>
    <n v="240193.36000000002"/>
    <x v="21"/>
    <x v="3"/>
    <x v="136"/>
    <s v="M41"/>
    <x v="116"/>
    <x v="70"/>
    <x v="3"/>
    <s v="M73"/>
    <s v="Material_44"/>
    <s v="litre"/>
    <s v="S24"/>
    <s v="Supplier_43"/>
    <x v="5"/>
    <s v="W4282"/>
    <s v="M8"/>
    <x v="2"/>
    <n v="23"/>
    <x v="3"/>
    <x v="0"/>
  </r>
  <r>
    <d v="2023-07-29T00:00:00"/>
    <d v="2023-08-06T00:00:00"/>
    <n v="8"/>
    <n v="83"/>
    <n v="20"/>
    <n v="388.45"/>
    <s v="INV2289"/>
    <s v="M29"/>
    <d v="2023-10-05T00:00:00"/>
    <n v="408"/>
    <n v="340"/>
    <n v="20"/>
    <n v="728"/>
    <n v="335600.72000000003"/>
    <x v="39"/>
    <x v="3"/>
    <x v="137"/>
    <s v="M66"/>
    <x v="33"/>
    <x v="77"/>
    <x v="4"/>
    <s v="M60"/>
    <s v="Material_28"/>
    <s v="ton"/>
    <s v="S18"/>
    <s v="Supplier_43"/>
    <x v="4"/>
    <s v="W4289"/>
    <s v="M51"/>
    <x v="110"/>
    <n v="19"/>
    <x v="0"/>
    <x v="3"/>
  </r>
  <r>
    <d v="2023-03-02T00:00:00"/>
    <d v="2023-03-13T00:00:00"/>
    <n v="11"/>
    <n v="368"/>
    <n v="6"/>
    <n v="483.59"/>
    <s v="INV2042"/>
    <s v="M62"/>
    <d v="2023-05-04T00:00:00"/>
    <n v="883"/>
    <n v="105"/>
    <n v="54"/>
    <n v="934"/>
    <n v="61148.979999999996"/>
    <x v="20"/>
    <x v="4"/>
    <x v="138"/>
    <s v="M27"/>
    <x v="117"/>
    <x v="99"/>
    <x v="2"/>
    <s v="M87"/>
    <s v="Material_61"/>
    <s v="litre"/>
    <s v="S9"/>
    <s v="Supplier_43"/>
    <x v="4"/>
    <s v="W4042"/>
    <s v="M36"/>
    <x v="114"/>
    <n v="14"/>
    <x v="0"/>
    <x v="3"/>
  </r>
  <r>
    <d v="2023-08-25T00:00:00"/>
    <d v="2023-09-05T00:00:00"/>
    <n v="11"/>
    <n v="214"/>
    <n v="16"/>
    <n v="22.87"/>
    <s v="INV2181"/>
    <s v="M84"/>
    <d v="2023-02-21T00:00:00"/>
    <n v="544"/>
    <n v="358"/>
    <n v="364"/>
    <n v="538"/>
    <n v="49721.96"/>
    <x v="7"/>
    <x v="4"/>
    <x v="139"/>
    <s v="M52"/>
    <x v="118"/>
    <x v="17"/>
    <x v="4"/>
    <s v="M59"/>
    <s v="Material_14"/>
    <s v="litre"/>
    <s v="S6"/>
    <s v="Supplier_43"/>
    <x v="1"/>
    <s v="W4181"/>
    <s v="M51"/>
    <x v="115"/>
    <n v="41"/>
    <x v="4"/>
    <x v="1"/>
  </r>
  <r>
    <d v="2023-09-29T00:00:00"/>
    <d v="2023-10-12T00:00:00"/>
    <n v="13"/>
    <n v="402"/>
    <n v="9"/>
    <n v="274"/>
    <s v="INV2432"/>
    <s v="M52"/>
    <d v="2023-01-30T00:00:00"/>
    <n v="800"/>
    <n v="468"/>
    <n v="87"/>
    <n v="1181"/>
    <n v="142511.26999999999"/>
    <x v="16"/>
    <x v="4"/>
    <x v="140"/>
    <s v="M82"/>
    <x v="119"/>
    <x v="100"/>
    <x v="1"/>
    <s v="M67"/>
    <s v="Material_25"/>
    <s v="litre"/>
    <s v="S41"/>
    <s v="Supplier_43"/>
    <x v="2"/>
    <s v="W4432"/>
    <s v="M3"/>
    <x v="116"/>
    <n v="0"/>
    <x v="2"/>
    <x v="2"/>
  </r>
  <r>
    <d v="2023-06-04T00:00:00"/>
    <d v="2023-06-23T00:00:00"/>
    <n v="19"/>
    <n v="415"/>
    <n v="9"/>
    <n v="17.510000000000002"/>
    <s v="INV2001"/>
    <s v="M36"/>
    <d v="2023-02-14T00:00:00"/>
    <n v="358"/>
    <n v="114"/>
    <n v="19"/>
    <n v="453"/>
    <n v="78273.87"/>
    <x v="33"/>
    <x v="1"/>
    <x v="141"/>
    <s v="M54"/>
    <x v="100"/>
    <x v="42"/>
    <x v="0"/>
    <s v="M96"/>
    <s v="Material_5"/>
    <s v="pcs"/>
    <s v="S36"/>
    <s v="Supplier_42"/>
    <x v="1"/>
    <s v="W4001"/>
    <s v="M15"/>
    <x v="117"/>
    <n v="35"/>
    <x v="0"/>
    <x v="3"/>
  </r>
  <r>
    <d v="2023-09-10T00:00:00"/>
    <d v="2023-09-23T00:00:00"/>
    <n v="13"/>
    <n v="82"/>
    <n v="10"/>
    <n v="450.66"/>
    <s v="INV2121"/>
    <s v="M15"/>
    <d v="2023-04-25T00:00:00"/>
    <n v="220"/>
    <n v="456"/>
    <n v="58"/>
    <n v="618"/>
    <n v="267402.42"/>
    <x v="78"/>
    <x v="1"/>
    <x v="142"/>
    <s v="M84"/>
    <x v="73"/>
    <x v="34"/>
    <x v="4"/>
    <s v="M57"/>
    <s v="Material_17"/>
    <s v="pcs"/>
    <s v="S46"/>
    <s v="Supplier_42"/>
    <x v="3"/>
    <s v="W4121"/>
    <s v="M49"/>
    <x v="24"/>
    <n v="48"/>
    <x v="4"/>
    <x v="0"/>
  </r>
  <r>
    <d v="2023-07-31T00:00:00"/>
    <d v="2023-08-12T00:00:00"/>
    <n v="12"/>
    <n v="102"/>
    <n v="7"/>
    <n v="183.42"/>
    <s v="INV2182"/>
    <s v="M88"/>
    <d v="2023-09-03T00:00:00"/>
    <n v="748"/>
    <n v="453"/>
    <n v="378"/>
    <n v="823"/>
    <n v="230695.13"/>
    <x v="34"/>
    <x v="1"/>
    <x v="143"/>
    <s v="M74"/>
    <x v="120"/>
    <x v="35"/>
    <x v="1"/>
    <s v="M18"/>
    <s v="Material_5"/>
    <s v="pcs"/>
    <s v="S14"/>
    <s v="Supplier_42"/>
    <x v="0"/>
    <s v="W4182"/>
    <s v="M30"/>
    <x v="54"/>
    <n v="47"/>
    <x v="3"/>
    <x v="2"/>
  </r>
  <r>
    <d v="2023-01-08T00:00:00"/>
    <d v="2023-01-10T00:00:00"/>
    <n v="2"/>
    <n v="376"/>
    <n v="7"/>
    <n v="62.42"/>
    <s v="INV2209"/>
    <s v="M90"/>
    <d v="2023-01-16T00:00:00"/>
    <n v="452"/>
    <n v="499"/>
    <n v="423"/>
    <n v="528"/>
    <n v="199921.91999999998"/>
    <x v="40"/>
    <x v="1"/>
    <x v="144"/>
    <s v="M100"/>
    <x v="121"/>
    <x v="67"/>
    <x v="3"/>
    <s v="M63"/>
    <s v="Material_63"/>
    <s v="kg"/>
    <s v="S44"/>
    <s v="Supplier_42"/>
    <x v="1"/>
    <s v="W4209"/>
    <s v="M48"/>
    <x v="118"/>
    <n v="1"/>
    <x v="2"/>
    <x v="0"/>
  </r>
  <r>
    <d v="2023-03-20T00:00:00"/>
    <d v="2023-03-29T00:00:00"/>
    <n v="9"/>
    <n v="123"/>
    <n v="5"/>
    <n v="431.16"/>
    <s v="INV2218"/>
    <s v="M22"/>
    <d v="2023-06-19T00:00:00"/>
    <n v="166"/>
    <n v="59"/>
    <n v="39"/>
    <n v="186"/>
    <n v="81332.22"/>
    <x v="12"/>
    <x v="1"/>
    <x v="145"/>
    <s v="M9"/>
    <x v="122"/>
    <x v="101"/>
    <x v="0"/>
    <s v="M35"/>
    <s v="Material_1"/>
    <s v="pcs"/>
    <s v="S2"/>
    <s v="Supplier_42"/>
    <x v="0"/>
    <s v="W4218"/>
    <s v="M46"/>
    <x v="119"/>
    <n v="50"/>
    <x v="2"/>
    <x v="4"/>
  </r>
  <r>
    <d v="2023-01-23T00:00:00"/>
    <d v="2023-02-06T00:00:00"/>
    <n v="14"/>
    <n v="159"/>
    <n v="12"/>
    <n v="273.08"/>
    <s v="INV2267"/>
    <s v="M23"/>
    <d v="2023-04-05T00:00:00"/>
    <n v="777"/>
    <n v="416"/>
    <n v="412"/>
    <n v="781"/>
    <n v="283463.95"/>
    <x v="64"/>
    <x v="1"/>
    <x v="146"/>
    <s v="M100"/>
    <x v="123"/>
    <x v="102"/>
    <x v="2"/>
    <s v="M4"/>
    <s v="Material_4"/>
    <s v="kg"/>
    <s v="S49"/>
    <s v="Supplier_42"/>
    <x v="0"/>
    <s v="W4267"/>
    <s v="M78"/>
    <x v="120"/>
    <n v="2"/>
    <x v="4"/>
    <x v="0"/>
  </r>
  <r>
    <d v="2023-05-12T00:00:00"/>
    <d v="2023-06-01T00:00:00"/>
    <n v="20"/>
    <n v="262"/>
    <n v="13"/>
    <n v="141"/>
    <s v="INV2436"/>
    <s v="M71"/>
    <d v="2023-01-26T00:00:00"/>
    <n v="594"/>
    <n v="197"/>
    <n v="307"/>
    <n v="484"/>
    <n v="95135.040000000008"/>
    <x v="11"/>
    <x v="1"/>
    <x v="147"/>
    <s v="M79"/>
    <x v="124"/>
    <x v="103"/>
    <x v="3"/>
    <s v="M93"/>
    <s v="Material_61"/>
    <s v="pcs"/>
    <s v="S20"/>
    <s v="Supplier_42"/>
    <x v="5"/>
    <s v="W4436"/>
    <s v="M38"/>
    <x v="110"/>
    <n v="9"/>
    <x v="1"/>
    <x v="4"/>
  </r>
  <r>
    <d v="2023-07-07T00:00:00"/>
    <d v="2023-07-15T00:00:00"/>
    <n v="8"/>
    <n v="226"/>
    <n v="20"/>
    <n v="358.58"/>
    <s v="INV2449"/>
    <s v="M52"/>
    <d v="2023-05-04T00:00:00"/>
    <n v="794"/>
    <n v="260"/>
    <n v="351"/>
    <n v="703"/>
    <n v="84831.01"/>
    <x v="60"/>
    <x v="2"/>
    <x v="148"/>
    <s v="M35"/>
    <x v="125"/>
    <x v="104"/>
    <x v="1"/>
    <s v="M12"/>
    <s v="Material_43"/>
    <s v="pcs"/>
    <s v="S32"/>
    <s v="Supplier_42"/>
    <x v="1"/>
    <s v="W4449"/>
    <s v="M57"/>
    <x v="121"/>
    <n v="49"/>
    <x v="4"/>
    <x v="0"/>
  </r>
  <r>
    <d v="2023-02-07T00:00:00"/>
    <d v="2023-02-18T00:00:00"/>
    <n v="11"/>
    <n v="106"/>
    <n v="19"/>
    <n v="293.77999999999997"/>
    <s v="INV2031"/>
    <s v="M67"/>
    <d v="2023-05-24T00:00:00"/>
    <n v="432"/>
    <n v="422"/>
    <n v="32"/>
    <n v="822"/>
    <n v="86984.04"/>
    <x v="29"/>
    <x v="3"/>
    <x v="149"/>
    <s v="M1"/>
    <x v="105"/>
    <x v="105"/>
    <x v="3"/>
    <s v="M25"/>
    <s v="Material_61"/>
    <s v="ton"/>
    <s v="S32"/>
    <s v="Supplier_42"/>
    <x v="1"/>
    <s v="W4031"/>
    <s v="M98"/>
    <x v="122"/>
    <n v="27"/>
    <x v="0"/>
    <x v="4"/>
  </r>
  <r>
    <d v="2023-02-28T00:00:00"/>
    <d v="2023-03-16T00:00:00"/>
    <n v="16"/>
    <n v="433"/>
    <n v="5"/>
    <n v="404"/>
    <s v="INV2214"/>
    <s v="M67"/>
    <d v="2023-08-11T00:00:00"/>
    <n v="615"/>
    <n v="355"/>
    <n v="134"/>
    <n v="836"/>
    <n v="88465.51999999999"/>
    <x v="79"/>
    <x v="3"/>
    <x v="150"/>
    <s v="M4"/>
    <x v="126"/>
    <x v="30"/>
    <x v="1"/>
    <s v="M10"/>
    <s v="Material_100"/>
    <s v="litre"/>
    <s v="S38"/>
    <s v="Supplier_42"/>
    <x v="3"/>
    <s v="W4214"/>
    <s v="M95"/>
    <x v="123"/>
    <n v="17"/>
    <x v="4"/>
    <x v="3"/>
  </r>
  <r>
    <d v="2023-07-23T00:00:00"/>
    <d v="2023-07-31T00:00:00"/>
    <n v="8"/>
    <n v="425"/>
    <n v="1"/>
    <n v="434.38"/>
    <s v="INV2447"/>
    <s v="M17"/>
    <d v="2023-12-15T00:00:00"/>
    <n v="821"/>
    <n v="263"/>
    <n v="85"/>
    <n v="999"/>
    <n v="430099.47"/>
    <x v="10"/>
    <x v="3"/>
    <x v="151"/>
    <s v="M38"/>
    <x v="81"/>
    <x v="106"/>
    <x v="3"/>
    <s v="M58"/>
    <s v="Material_56"/>
    <s v="m"/>
    <s v="S45"/>
    <s v="Supplier_42"/>
    <x v="1"/>
    <s v="W4447"/>
    <s v="M35"/>
    <x v="124"/>
    <n v="23"/>
    <x v="0"/>
    <x v="4"/>
  </r>
  <r>
    <d v="2023-08-15T00:00:00"/>
    <d v="2023-08-19T00:00:00"/>
    <n v="4"/>
    <n v="232"/>
    <n v="15"/>
    <n v="224.17"/>
    <s v="INV2145"/>
    <s v="M9"/>
    <d v="2023-09-12T00:00:00"/>
    <n v="305"/>
    <n v="466"/>
    <n v="487"/>
    <n v="284"/>
    <n v="25710.52"/>
    <x v="64"/>
    <x v="0"/>
    <x v="152"/>
    <s v="M22"/>
    <x v="82"/>
    <x v="7"/>
    <x v="4"/>
    <s v="M4"/>
    <s v="Material_42"/>
    <s v="kg"/>
    <s v="S48"/>
    <s v="Supplier_41"/>
    <x v="3"/>
    <s v="W4145"/>
    <s v="M26"/>
    <x v="125"/>
    <n v="46"/>
    <x v="4"/>
    <x v="2"/>
  </r>
  <r>
    <d v="2023-06-19T00:00:00"/>
    <d v="2023-07-03T00:00:00"/>
    <n v="14"/>
    <n v="94"/>
    <n v="3"/>
    <n v="15.17"/>
    <s v="INV2281"/>
    <s v="M10"/>
    <d v="2023-02-01T00:00:00"/>
    <n v="585"/>
    <n v="121"/>
    <n v="446"/>
    <n v="260"/>
    <n v="101150.40000000001"/>
    <x v="57"/>
    <x v="1"/>
    <x v="153"/>
    <s v="M80"/>
    <x v="127"/>
    <x v="106"/>
    <x v="2"/>
    <s v="M76"/>
    <s v="Material_5"/>
    <s v="kg"/>
    <s v="S7"/>
    <s v="Supplier_41"/>
    <x v="1"/>
    <s v="W4281"/>
    <s v="M59"/>
    <x v="126"/>
    <n v="19"/>
    <x v="0"/>
    <x v="1"/>
  </r>
  <r>
    <d v="2023-11-18T00:00:00"/>
    <d v="2023-11-28T00:00:00"/>
    <n v="10"/>
    <n v="342"/>
    <n v="19"/>
    <n v="499.66"/>
    <s v="INV2412"/>
    <s v="M39"/>
    <d v="2023-04-19T00:00:00"/>
    <n v="843"/>
    <n v="385"/>
    <n v="207"/>
    <n v="1021"/>
    <n v="143950.79"/>
    <x v="21"/>
    <x v="1"/>
    <x v="154"/>
    <s v="M69"/>
    <x v="128"/>
    <x v="11"/>
    <x v="1"/>
    <s v="M73"/>
    <s v="Material_1"/>
    <s v="kg"/>
    <s v="S44"/>
    <s v="Supplier_41"/>
    <x v="2"/>
    <s v="W4412"/>
    <s v="M91"/>
    <x v="127"/>
    <n v="38"/>
    <x v="0"/>
    <x v="3"/>
  </r>
  <r>
    <d v="2023-02-08T00:00:00"/>
    <d v="2023-02-16T00:00:00"/>
    <n v="8"/>
    <n v="123"/>
    <n v="5"/>
    <n v="394.99"/>
    <s v="INV2442"/>
    <s v="M16"/>
    <d v="2023-08-26T00:00:00"/>
    <n v="164"/>
    <n v="466"/>
    <n v="93"/>
    <n v="537"/>
    <n v="61115.97"/>
    <x v="41"/>
    <x v="1"/>
    <x v="155"/>
    <s v="M44"/>
    <x v="129"/>
    <x v="107"/>
    <x v="3"/>
    <s v="M89"/>
    <s v="Material_7"/>
    <s v="pcs"/>
    <s v="S2"/>
    <s v="Supplier_41"/>
    <x v="0"/>
    <s v="W4442"/>
    <s v="M10"/>
    <x v="76"/>
    <n v="47"/>
    <x v="0"/>
    <x v="2"/>
  </r>
  <r>
    <d v="2023-03-26T00:00:00"/>
    <d v="2023-04-05T00:00:00"/>
    <n v="10"/>
    <n v="329"/>
    <n v="14"/>
    <n v="254.93"/>
    <s v="INV2106"/>
    <s v="M85"/>
    <d v="2023-06-04T00:00:00"/>
    <n v="327"/>
    <n v="400"/>
    <n v="176"/>
    <n v="551"/>
    <n v="143386.73000000001"/>
    <x v="50"/>
    <x v="3"/>
    <x v="156"/>
    <s v="M61"/>
    <x v="130"/>
    <x v="108"/>
    <x v="4"/>
    <s v="M79"/>
    <s v="Material_5"/>
    <s v="pcs"/>
    <s v="S24"/>
    <s v="Supplier_41"/>
    <x v="3"/>
    <s v="W4106"/>
    <s v="M75"/>
    <x v="105"/>
    <n v="25"/>
    <x v="4"/>
    <x v="1"/>
  </r>
  <r>
    <d v="2023-07-05T00:00:00"/>
    <d v="2023-07-24T00:00:00"/>
    <n v="19"/>
    <n v="201"/>
    <n v="3"/>
    <n v="198.77"/>
    <s v="INV2186"/>
    <s v="M90"/>
    <d v="2023-04-26T00:00:00"/>
    <n v="588"/>
    <n v="431"/>
    <n v="430"/>
    <n v="589"/>
    <n v="223018.96"/>
    <x v="65"/>
    <x v="3"/>
    <x v="157"/>
    <s v="M53"/>
    <x v="52"/>
    <x v="109"/>
    <x v="2"/>
    <s v="M72"/>
    <s v="Material_94"/>
    <s v="kg"/>
    <s v="S48"/>
    <s v="Supplier_41"/>
    <x v="3"/>
    <s v="W4186"/>
    <s v="M27"/>
    <x v="128"/>
    <n v="50"/>
    <x v="2"/>
    <x v="0"/>
  </r>
  <r>
    <d v="2023-12-24T00:00:00"/>
    <d v="2023-12-27T00:00:00"/>
    <n v="3"/>
    <n v="110"/>
    <n v="4"/>
    <n v="460.99"/>
    <s v="INV2261"/>
    <s v="M32"/>
    <d v="2023-12-05T00:00:00"/>
    <n v="889"/>
    <n v="151"/>
    <n v="257"/>
    <n v="783"/>
    <n v="229372.02"/>
    <x v="36"/>
    <x v="3"/>
    <x v="158"/>
    <s v="M30"/>
    <x v="131"/>
    <x v="104"/>
    <x v="1"/>
    <s v="M29"/>
    <s v="Material_57"/>
    <s v="ton"/>
    <s v="S11"/>
    <s v="Supplier_41"/>
    <x v="0"/>
    <s v="W4261"/>
    <s v="M14"/>
    <x v="129"/>
    <n v="11"/>
    <x v="4"/>
    <x v="0"/>
  </r>
  <r>
    <d v="2023-05-25T00:00:00"/>
    <d v="2023-05-29T00:00:00"/>
    <n v="4"/>
    <n v="89"/>
    <n v="8"/>
    <n v="357.1"/>
    <s v="INV2243"/>
    <s v="M64"/>
    <d v="2023-12-05T00:00:00"/>
    <n v="844"/>
    <n v="195"/>
    <n v="396"/>
    <n v="643"/>
    <n v="250808.58"/>
    <x v="5"/>
    <x v="4"/>
    <x v="159"/>
    <s v="M61"/>
    <x v="132"/>
    <x v="39"/>
    <x v="2"/>
    <s v="M75"/>
    <s v="Material_83"/>
    <s v="litre"/>
    <s v="S19"/>
    <s v="Supplier_41"/>
    <x v="3"/>
    <s v="W4243"/>
    <s v="M74"/>
    <x v="89"/>
    <n v="33"/>
    <x v="0"/>
    <x v="1"/>
  </r>
  <r>
    <d v="2023-07-11T00:00:00"/>
    <d v="2023-07-26T00:00:00"/>
    <n v="15"/>
    <n v="471"/>
    <n v="14"/>
    <n v="378.64"/>
    <s v="INV2333"/>
    <s v="M1"/>
    <d v="2023-06-13T00:00:00"/>
    <n v="102"/>
    <n v="90"/>
    <n v="334"/>
    <n v="142"/>
    <n v="35041.340000000004"/>
    <x v="48"/>
    <x v="4"/>
    <x v="160"/>
    <s v="M44"/>
    <x v="133"/>
    <x v="19"/>
    <x v="3"/>
    <s v="M90"/>
    <s v="Material_55"/>
    <s v="litre"/>
    <s v="S37"/>
    <s v="Supplier_41"/>
    <x v="2"/>
    <s v="W4333"/>
    <s v="M6"/>
    <x v="130"/>
    <n v="24"/>
    <x v="0"/>
    <x v="3"/>
  </r>
  <r>
    <d v="2023-05-03T00:00:00"/>
    <d v="2023-05-06T00:00:00"/>
    <n v="3"/>
    <n v="377"/>
    <n v="20"/>
    <n v="133.33000000000001"/>
    <s v="INV2204"/>
    <s v="M23"/>
    <d v="2023-06-23T00:00:00"/>
    <n v="851"/>
    <n v="471"/>
    <n v="310"/>
    <n v="1012"/>
    <n v="367305.39999999997"/>
    <x v="80"/>
    <x v="1"/>
    <x v="161"/>
    <s v="M62"/>
    <x v="134"/>
    <x v="69"/>
    <x v="2"/>
    <s v="M82"/>
    <s v="Material_74"/>
    <s v="pcs"/>
    <s v="S44"/>
    <s v="Supplier_40"/>
    <x v="2"/>
    <s v="W4204"/>
    <s v="M27"/>
    <x v="131"/>
    <n v="31"/>
    <x v="0"/>
    <x v="4"/>
  </r>
  <r>
    <d v="2023-04-26T00:00:00"/>
    <d v="2023-05-10T00:00:00"/>
    <n v="14"/>
    <n v="460"/>
    <n v="13"/>
    <n v="313.89"/>
    <s v="INV2213"/>
    <s v="M45"/>
    <d v="2023-11-07T00:00:00"/>
    <n v="492"/>
    <n v="277"/>
    <n v="100"/>
    <n v="669"/>
    <n v="188597.79"/>
    <x v="78"/>
    <x v="1"/>
    <x v="162"/>
    <s v="M76"/>
    <x v="135"/>
    <x v="110"/>
    <x v="0"/>
    <s v="M57"/>
    <s v="Material_94"/>
    <s v="pcs"/>
    <s v="S24"/>
    <s v="Supplier_40"/>
    <x v="3"/>
    <s v="W4213"/>
    <s v="M40"/>
    <x v="36"/>
    <n v="30"/>
    <x v="0"/>
    <x v="3"/>
  </r>
  <r>
    <d v="2023-05-16T00:00:00"/>
    <d v="2023-05-28T00:00:00"/>
    <n v="12"/>
    <n v="239"/>
    <n v="13"/>
    <n v="249.83"/>
    <s v="INV2453"/>
    <s v="M83"/>
    <d v="2023-08-17T00:00:00"/>
    <n v="690"/>
    <n v="151"/>
    <n v="305"/>
    <n v="536"/>
    <n v="156442.32"/>
    <x v="41"/>
    <x v="1"/>
    <x v="163"/>
    <s v="M35"/>
    <x v="124"/>
    <x v="111"/>
    <x v="3"/>
    <s v="M89"/>
    <s v="Material_6"/>
    <s v="kg"/>
    <s v="S38"/>
    <s v="Supplier_40"/>
    <x v="1"/>
    <s v="W4453"/>
    <s v="M92"/>
    <x v="132"/>
    <n v="26"/>
    <x v="0"/>
    <x v="4"/>
  </r>
  <r>
    <d v="2023-03-19T00:00:00"/>
    <d v="2023-03-22T00:00:00"/>
    <n v="3"/>
    <n v="112"/>
    <n v="12"/>
    <n v="418.35"/>
    <s v="INV2036"/>
    <s v="M90"/>
    <d v="2023-10-27T00:00:00"/>
    <n v="828"/>
    <n v="316"/>
    <n v="358"/>
    <n v="786"/>
    <n v="168942.84"/>
    <x v="53"/>
    <x v="2"/>
    <x v="164"/>
    <s v="M67"/>
    <x v="38"/>
    <x v="112"/>
    <x v="1"/>
    <s v="M99"/>
    <s v="Material_69"/>
    <s v="kg"/>
    <s v="S13"/>
    <s v="Supplier_40"/>
    <x v="0"/>
    <s v="W4036"/>
    <s v="M38"/>
    <x v="133"/>
    <n v="50"/>
    <x v="2"/>
    <x v="0"/>
  </r>
  <r>
    <d v="2023-02-17T00:00:00"/>
    <d v="2023-03-04T00:00:00"/>
    <n v="15"/>
    <n v="312"/>
    <n v="5"/>
    <n v="172.79"/>
    <s v="INV2212"/>
    <s v="M64"/>
    <d v="2023-03-26T00:00:00"/>
    <n v="205"/>
    <n v="257"/>
    <n v="275"/>
    <n v="187"/>
    <n v="72941.22"/>
    <x v="81"/>
    <x v="2"/>
    <x v="165"/>
    <s v="M59"/>
    <x v="135"/>
    <x v="24"/>
    <x v="2"/>
    <s v="M36"/>
    <s v="Material_52"/>
    <s v="kg"/>
    <s v="S26"/>
    <s v="Supplier_40"/>
    <x v="2"/>
    <s v="W4212"/>
    <s v="M17"/>
    <x v="59"/>
    <n v="36"/>
    <x v="3"/>
    <x v="3"/>
  </r>
  <r>
    <d v="2023-10-06T00:00:00"/>
    <d v="2023-10-15T00:00:00"/>
    <n v="9"/>
    <n v="445"/>
    <n v="12"/>
    <n v="430.53"/>
    <s v="INV2098"/>
    <s v="M77"/>
    <d v="2023-02-07T00:00:00"/>
    <n v="927"/>
    <n v="96"/>
    <n v="484"/>
    <n v="539"/>
    <n v="173234.59999999998"/>
    <x v="82"/>
    <x v="3"/>
    <x v="166"/>
    <s v="M91"/>
    <x v="136"/>
    <x v="113"/>
    <x v="3"/>
    <s v="M17"/>
    <s v="Material_88"/>
    <s v="m"/>
    <s v="S1"/>
    <s v="Supplier_40"/>
    <x v="1"/>
    <s v="W4098"/>
    <s v="M18"/>
    <x v="134"/>
    <n v="35"/>
    <x v="0"/>
    <x v="0"/>
  </r>
  <r>
    <d v="2023-04-26T00:00:00"/>
    <d v="2023-05-16T00:00:00"/>
    <n v="20"/>
    <n v="347"/>
    <n v="4"/>
    <n v="382.2"/>
    <s v="INV2099"/>
    <s v="M77"/>
    <d v="2023-07-11T00:00:00"/>
    <n v="672"/>
    <n v="61"/>
    <n v="43"/>
    <n v="690"/>
    <n v="221765.99999999997"/>
    <x v="29"/>
    <x v="3"/>
    <x v="167"/>
    <s v="M7"/>
    <x v="13"/>
    <x v="114"/>
    <x v="0"/>
    <s v="M25"/>
    <s v="Material_58"/>
    <s v="kg"/>
    <s v="S17"/>
    <s v="Supplier_40"/>
    <x v="3"/>
    <s v="W4099"/>
    <s v="M97"/>
    <x v="135"/>
    <n v="25"/>
    <x v="2"/>
    <x v="2"/>
  </r>
  <r>
    <d v="2023-06-01T00:00:00"/>
    <d v="2023-06-18T00:00:00"/>
    <n v="17"/>
    <n v="175"/>
    <n v="9"/>
    <n v="320.06"/>
    <s v="INV2424"/>
    <s v="M51"/>
    <d v="2023-07-26T00:00:00"/>
    <n v="285"/>
    <n v="318"/>
    <n v="484"/>
    <n v="119"/>
    <n v="18534.25"/>
    <x v="30"/>
    <x v="3"/>
    <x v="168"/>
    <s v="M11"/>
    <x v="137"/>
    <x v="109"/>
    <x v="4"/>
    <s v="M34"/>
    <s v="Material_29"/>
    <s v="pcs"/>
    <s v="S2"/>
    <s v="Supplier_40"/>
    <x v="3"/>
    <s v="W4424"/>
    <s v="M32"/>
    <x v="136"/>
    <n v="34"/>
    <x v="2"/>
    <x v="2"/>
  </r>
  <r>
    <d v="2023-04-02T00:00:00"/>
    <d v="2023-04-16T00:00:00"/>
    <n v="14"/>
    <n v="479"/>
    <n v="1"/>
    <n v="478.94"/>
    <s v="INV2000"/>
    <s v="M21"/>
    <d v="2023-02-01T00:00:00"/>
    <n v="570"/>
    <n v="259"/>
    <n v="169"/>
    <n v="660"/>
    <n v="213285.6"/>
    <x v="56"/>
    <x v="4"/>
    <x v="169"/>
    <s v="M67"/>
    <x v="138"/>
    <x v="115"/>
    <x v="1"/>
    <s v="M80"/>
    <s v="Material_68"/>
    <s v="litre"/>
    <s v="S2"/>
    <s v="Supplier_40"/>
    <x v="1"/>
    <s v="W4000"/>
    <s v="M84"/>
    <x v="133"/>
    <n v="50"/>
    <x v="3"/>
    <x v="2"/>
  </r>
  <r>
    <d v="2023-10-10T00:00:00"/>
    <d v="2023-10-22T00:00:00"/>
    <n v="12"/>
    <n v="84"/>
    <n v="15"/>
    <n v="13.24"/>
    <s v="INV2071"/>
    <s v="M28"/>
    <d v="2023-09-09T00:00:00"/>
    <n v="451"/>
    <n v="1"/>
    <n v="324"/>
    <n v="128"/>
    <n v="23271.68"/>
    <x v="22"/>
    <x v="4"/>
    <x v="170"/>
    <s v="M72"/>
    <x v="139"/>
    <x v="111"/>
    <x v="4"/>
    <s v="M69"/>
    <s v="Material_51"/>
    <s v="litre"/>
    <s v="S21"/>
    <s v="Supplier_40"/>
    <x v="1"/>
    <s v="W4071"/>
    <s v="M62"/>
    <x v="92"/>
    <n v="36"/>
    <x v="0"/>
    <x v="1"/>
  </r>
  <r>
    <d v="2023-03-09T00:00:00"/>
    <d v="2023-03-19T00:00:00"/>
    <n v="10"/>
    <n v="204"/>
    <n v="4"/>
    <n v="181.81"/>
    <s v="INV2422"/>
    <s v="M32"/>
    <d v="2023-12-30T00:00:00"/>
    <n v="794"/>
    <n v="314"/>
    <n v="420"/>
    <n v="688"/>
    <n v="201542.72"/>
    <x v="1"/>
    <x v="4"/>
    <x v="171"/>
    <s v="M95"/>
    <x v="42"/>
    <x v="73"/>
    <x v="3"/>
    <s v="M28"/>
    <s v="Material_70"/>
    <s v="litre"/>
    <s v="S45"/>
    <s v="Supplier_40"/>
    <x v="5"/>
    <s v="W4422"/>
    <s v="M71"/>
    <x v="44"/>
    <n v="43"/>
    <x v="0"/>
    <x v="2"/>
  </r>
  <r>
    <d v="2023-09-23T00:00:00"/>
    <d v="2023-09-28T00:00:00"/>
    <n v="5"/>
    <n v="388"/>
    <n v="1"/>
    <n v="168.97"/>
    <s v="INV2185"/>
    <s v="M40"/>
    <d v="2023-12-18T00:00:00"/>
    <n v="539"/>
    <n v="153"/>
    <n v="141"/>
    <n v="551"/>
    <n v="78060.17"/>
    <x v="54"/>
    <x v="1"/>
    <x v="172"/>
    <s v="M23"/>
    <x v="63"/>
    <x v="76"/>
    <x v="2"/>
    <s v="M68"/>
    <s v="Material_74"/>
    <s v="kg"/>
    <s v="S11"/>
    <s v="Supplier_4"/>
    <x v="5"/>
    <s v="W4185"/>
    <s v="M96"/>
    <x v="137"/>
    <n v="44"/>
    <x v="1"/>
    <x v="2"/>
  </r>
  <r>
    <d v="2023-04-30T00:00:00"/>
    <d v="2023-05-19T00:00:00"/>
    <n v="19"/>
    <n v="410"/>
    <n v="0"/>
    <n v="186.17"/>
    <s v="INV2265"/>
    <s v="M50"/>
    <d v="2023-10-06T00:00:00"/>
    <n v="708"/>
    <n v="16"/>
    <n v="434"/>
    <n v="290"/>
    <n v="99484.5"/>
    <x v="55"/>
    <x v="2"/>
    <x v="173"/>
    <s v="M46"/>
    <x v="13"/>
    <x v="24"/>
    <x v="3"/>
    <s v="M56"/>
    <s v="Material_5"/>
    <s v="m"/>
    <s v="S19"/>
    <s v="Supplier_4"/>
    <x v="4"/>
    <s v="W4265"/>
    <s v="M5"/>
    <x v="15"/>
    <n v="20"/>
    <x v="2"/>
    <x v="1"/>
  </r>
  <r>
    <d v="2023-10-19T00:00:00"/>
    <d v="2023-10-27T00:00:00"/>
    <n v="8"/>
    <n v="199"/>
    <n v="16"/>
    <n v="337.43"/>
    <s v="INV2057"/>
    <s v="M18"/>
    <d v="2023-10-30T00:00:00"/>
    <n v="771"/>
    <n v="392"/>
    <n v="15"/>
    <n v="1148"/>
    <n v="231505.68"/>
    <x v="44"/>
    <x v="3"/>
    <x v="174"/>
    <s v="M47"/>
    <x v="140"/>
    <x v="11"/>
    <x v="3"/>
    <s v="M41"/>
    <s v="Material_69"/>
    <s v="kg"/>
    <s v="S17"/>
    <s v="Supplier_4"/>
    <x v="3"/>
    <s v="W4057"/>
    <s v="M97"/>
    <x v="35"/>
    <n v="18"/>
    <x v="2"/>
    <x v="3"/>
  </r>
  <r>
    <d v="2023-12-17T00:00:00"/>
    <d v="2024-01-05T00:00:00"/>
    <n v="19"/>
    <n v="333"/>
    <n v="18"/>
    <n v="90.53"/>
    <s v="INV2314"/>
    <s v="M64"/>
    <d v="2023-11-14T00:00:00"/>
    <n v="304"/>
    <n v="115"/>
    <n v="52"/>
    <n v="367"/>
    <n v="143152.01999999999"/>
    <x v="3"/>
    <x v="3"/>
    <x v="175"/>
    <s v="M89"/>
    <x v="115"/>
    <x v="36"/>
    <x v="3"/>
    <s v="M9"/>
    <s v="Material_2"/>
    <s v="litre"/>
    <s v="S34"/>
    <s v="Supplier_4"/>
    <x v="0"/>
    <s v="W4314"/>
    <s v="M92"/>
    <x v="46"/>
    <n v="12"/>
    <x v="2"/>
    <x v="0"/>
  </r>
  <r>
    <d v="2023-11-17T00:00:00"/>
    <d v="2023-11-20T00:00:00"/>
    <n v="3"/>
    <n v="226"/>
    <n v="18"/>
    <n v="286.85000000000002"/>
    <s v="INV2092"/>
    <s v="M32"/>
    <d v="2023-10-28T00:00:00"/>
    <n v="199"/>
    <n v="369"/>
    <n v="2"/>
    <n v="566"/>
    <n v="165804.04"/>
    <x v="35"/>
    <x v="4"/>
    <x v="176"/>
    <s v="M52"/>
    <x v="117"/>
    <x v="116"/>
    <x v="0"/>
    <s v="M53"/>
    <s v="Material_9"/>
    <s v="litre"/>
    <s v="S39"/>
    <s v="Supplier_4"/>
    <x v="3"/>
    <s v="W4092"/>
    <s v="M74"/>
    <x v="114"/>
    <n v="46"/>
    <x v="4"/>
    <x v="3"/>
  </r>
  <r>
    <d v="2023-09-21T00:00:00"/>
    <d v="2023-09-22T00:00:00"/>
    <n v="1"/>
    <n v="471"/>
    <n v="18"/>
    <n v="101.82"/>
    <s v="INV2177"/>
    <s v="M51"/>
    <d v="2023-07-13T00:00:00"/>
    <n v="898"/>
    <n v="68"/>
    <n v="160"/>
    <n v="806"/>
    <n v="125534.5"/>
    <x v="83"/>
    <x v="4"/>
    <x v="177"/>
    <s v="M29"/>
    <x v="141"/>
    <x v="2"/>
    <x v="2"/>
    <s v="M7"/>
    <s v="Material_14"/>
    <s v="litre"/>
    <s v="S47"/>
    <s v="Supplier_4"/>
    <x v="5"/>
    <s v="W4177"/>
    <s v="M84"/>
    <x v="124"/>
    <n v="19"/>
    <x v="1"/>
    <x v="0"/>
  </r>
  <r>
    <d v="2023-08-22T00:00:00"/>
    <d v="2023-09-05T00:00:00"/>
    <n v="14"/>
    <n v="315"/>
    <n v="12"/>
    <n v="244.83"/>
    <s v="INV2258"/>
    <s v="M1"/>
    <d v="2023-07-23T00:00:00"/>
    <n v="997"/>
    <n v="31"/>
    <n v="46"/>
    <n v="982"/>
    <n v="242328.14"/>
    <x v="58"/>
    <x v="4"/>
    <x v="178"/>
    <s v="M31"/>
    <x v="142"/>
    <x v="87"/>
    <x v="0"/>
    <s v="M95"/>
    <s v="Material_63"/>
    <s v="litre"/>
    <s v="S6"/>
    <s v="Supplier_4"/>
    <x v="0"/>
    <s v="W4258"/>
    <s v="M39"/>
    <x v="138"/>
    <n v="11"/>
    <x v="0"/>
    <x v="3"/>
  </r>
  <r>
    <d v="2023-07-03T00:00:00"/>
    <d v="2023-07-21T00:00:00"/>
    <n v="18"/>
    <n v="97"/>
    <n v="7"/>
    <n v="213.66"/>
    <s v="INV2384"/>
    <s v="M30"/>
    <d v="2023-06-19T00:00:00"/>
    <n v="548"/>
    <n v="94"/>
    <n v="245"/>
    <n v="397"/>
    <n v="191608.08"/>
    <x v="84"/>
    <x v="4"/>
    <x v="179"/>
    <s v="M21"/>
    <x v="52"/>
    <x v="117"/>
    <x v="0"/>
    <s v="M47"/>
    <s v="Material_54"/>
    <s v="litre"/>
    <s v="S17"/>
    <s v="Supplier_4"/>
    <x v="0"/>
    <s v="W4384"/>
    <s v="M99"/>
    <x v="7"/>
    <n v="21"/>
    <x v="3"/>
    <x v="3"/>
  </r>
  <r>
    <d v="2023-07-08T00:00:00"/>
    <d v="2023-07-18T00:00:00"/>
    <n v="10"/>
    <n v="213"/>
    <n v="12"/>
    <n v="231.48"/>
    <s v="INV2457"/>
    <s v="M34"/>
    <d v="2023-10-10T00:00:00"/>
    <n v="785"/>
    <n v="164"/>
    <n v="193"/>
    <n v="756"/>
    <n v="70262.64"/>
    <x v="5"/>
    <x v="4"/>
    <x v="180"/>
    <s v="M96"/>
    <x v="143"/>
    <x v="109"/>
    <x v="4"/>
    <s v="M75"/>
    <s v="Material_69"/>
    <s v="litre"/>
    <s v="S37"/>
    <s v="Supplier_4"/>
    <x v="3"/>
    <s v="W4457"/>
    <s v="M28"/>
    <x v="139"/>
    <n v="28"/>
    <x v="1"/>
    <x v="1"/>
  </r>
  <r>
    <d v="2023-05-28T00:00:00"/>
    <d v="2023-06-14T00:00:00"/>
    <n v="17"/>
    <n v="128"/>
    <n v="13"/>
    <n v="214.94"/>
    <s v="INV2362"/>
    <s v="M65"/>
    <d v="2023-10-02T00:00:00"/>
    <n v="140"/>
    <n v="165"/>
    <n v="263"/>
    <n v="42"/>
    <n v="7809.06"/>
    <x v="48"/>
    <x v="0"/>
    <x v="181"/>
    <s v="M95"/>
    <x v="125"/>
    <x v="118"/>
    <x v="1"/>
    <s v="M90"/>
    <s v="Material_57"/>
    <s v="kg"/>
    <s v="S26"/>
    <s v="Supplier_39"/>
    <x v="0"/>
    <s v="W4362"/>
    <s v="M31"/>
    <x v="140"/>
    <n v="26"/>
    <x v="1"/>
    <x v="2"/>
  </r>
  <r>
    <d v="2023-08-26T00:00:00"/>
    <d v="2023-09-10T00:00:00"/>
    <n v="15"/>
    <n v="419"/>
    <n v="20"/>
    <n v="113.81"/>
    <s v="INV2478"/>
    <s v="M49"/>
    <d v="2023-07-29T00:00:00"/>
    <n v="946"/>
    <n v="217"/>
    <n v="19"/>
    <n v="1144"/>
    <n v="457451.28"/>
    <x v="72"/>
    <x v="0"/>
    <x v="182"/>
    <s v="M13"/>
    <x v="144"/>
    <x v="6"/>
    <x v="3"/>
    <s v="M16"/>
    <s v="Material_15"/>
    <s v="pcs"/>
    <s v="S33"/>
    <s v="Supplier_39"/>
    <x v="0"/>
    <s v="W4478"/>
    <s v="M99"/>
    <x v="24"/>
    <n v="46"/>
    <x v="1"/>
    <x v="3"/>
  </r>
  <r>
    <d v="2023-09-03T00:00:00"/>
    <d v="2023-09-05T00:00:00"/>
    <n v="2"/>
    <n v="90"/>
    <n v="17"/>
    <n v="490.85"/>
    <s v="INV2020"/>
    <s v="M84"/>
    <d v="2023-10-17T00:00:00"/>
    <n v="708"/>
    <n v="254"/>
    <n v="221"/>
    <n v="741"/>
    <n v="68483.22"/>
    <x v="85"/>
    <x v="1"/>
    <x v="183"/>
    <s v="M33"/>
    <x v="38"/>
    <x v="49"/>
    <x v="3"/>
    <s v="M5"/>
    <s v="Material_94"/>
    <s v="pcs"/>
    <s v="S24"/>
    <s v="Supplier_39"/>
    <x v="1"/>
    <s v="W4020"/>
    <s v="M25"/>
    <x v="141"/>
    <n v="20"/>
    <x v="0"/>
    <x v="0"/>
  </r>
  <r>
    <d v="2023-02-21T00:00:00"/>
    <d v="2023-03-10T00:00:00"/>
    <n v="17"/>
    <n v="482"/>
    <n v="5"/>
    <n v="264.20999999999998"/>
    <s v="INV2284"/>
    <s v="M16"/>
    <d v="2023-12-08T00:00:00"/>
    <n v="310"/>
    <n v="407"/>
    <n v="376"/>
    <n v="341"/>
    <n v="13991.23"/>
    <x v="64"/>
    <x v="1"/>
    <x v="184"/>
    <s v="M74"/>
    <x v="103"/>
    <x v="119"/>
    <x v="3"/>
    <s v="M4"/>
    <s v="Material_44"/>
    <s v="pcs"/>
    <s v="S13"/>
    <s v="Supplier_39"/>
    <x v="0"/>
    <s v="W4284"/>
    <s v="M67"/>
    <x v="142"/>
    <n v="10"/>
    <x v="1"/>
    <x v="0"/>
  </r>
  <r>
    <d v="2023-02-06T00:00:00"/>
    <d v="2023-02-10T00:00:00"/>
    <n v="4"/>
    <n v="58"/>
    <n v="18"/>
    <n v="140.99"/>
    <s v="INV2088"/>
    <s v="M45"/>
    <d v="2023-06-15T00:00:00"/>
    <n v="997"/>
    <n v="71"/>
    <n v="284"/>
    <n v="784"/>
    <n v="221017.44000000003"/>
    <x v="23"/>
    <x v="2"/>
    <x v="185"/>
    <s v="M21"/>
    <x v="138"/>
    <x v="120"/>
    <x v="3"/>
    <s v="M39"/>
    <s v="Material_71"/>
    <s v="pcs"/>
    <s v="S22"/>
    <s v="Supplier_39"/>
    <x v="5"/>
    <s v="W4088"/>
    <s v="M28"/>
    <x v="56"/>
    <n v="3"/>
    <x v="1"/>
    <x v="1"/>
  </r>
  <r>
    <d v="2023-04-26T00:00:00"/>
    <d v="2023-05-01T00:00:00"/>
    <n v="5"/>
    <n v="355"/>
    <n v="1"/>
    <n v="362.95"/>
    <s v="INV2048"/>
    <s v="M14"/>
    <d v="2023-07-18T00:00:00"/>
    <n v="929"/>
    <n v="186"/>
    <n v="44"/>
    <n v="1071"/>
    <n v="270470.33999999997"/>
    <x v="86"/>
    <x v="3"/>
    <x v="186"/>
    <s v="M20"/>
    <x v="6"/>
    <x v="91"/>
    <x v="1"/>
    <s v="M23"/>
    <s v="Material_37"/>
    <s v="kg"/>
    <s v="S47"/>
    <s v="Supplier_39"/>
    <x v="1"/>
    <s v="W4048"/>
    <s v="M94"/>
    <x v="143"/>
    <n v="20"/>
    <x v="0"/>
    <x v="1"/>
  </r>
  <r>
    <d v="2023-05-09T00:00:00"/>
    <d v="2023-05-23T00:00:00"/>
    <n v="14"/>
    <n v="345"/>
    <n v="2"/>
    <n v="494.99"/>
    <s v="INV2407"/>
    <s v="M34"/>
    <d v="2023-11-06T00:00:00"/>
    <n v="916"/>
    <n v="316"/>
    <n v="132"/>
    <n v="1100"/>
    <n v="102234"/>
    <x v="81"/>
    <x v="4"/>
    <x v="187"/>
    <s v="M26"/>
    <x v="9"/>
    <x v="121"/>
    <x v="2"/>
    <s v="M36"/>
    <s v="Material_12"/>
    <s v="litre"/>
    <s v="S40"/>
    <s v="Supplier_39"/>
    <x v="3"/>
    <s v="W4407"/>
    <s v="M51"/>
    <x v="144"/>
    <n v="44"/>
    <x v="0"/>
    <x v="1"/>
  </r>
  <r>
    <d v="2023-09-08T00:00:00"/>
    <d v="2023-09-13T00:00:00"/>
    <n v="5"/>
    <n v="253"/>
    <n v="18"/>
    <n v="399.87"/>
    <s v="INV2248"/>
    <s v="M33"/>
    <d v="2023-02-19T00:00:00"/>
    <n v="703"/>
    <n v="102"/>
    <n v="456"/>
    <n v="349"/>
    <n v="67311.63"/>
    <x v="6"/>
    <x v="1"/>
    <x v="188"/>
    <s v="M35"/>
    <x v="145"/>
    <x v="76"/>
    <x v="4"/>
    <s v="M49"/>
    <s v="Material_50"/>
    <s v="pcs"/>
    <s v="S36"/>
    <s v="Supplier_38"/>
    <x v="4"/>
    <s v="W4248"/>
    <s v="M9"/>
    <x v="145"/>
    <n v="34"/>
    <x v="0"/>
    <x v="3"/>
  </r>
  <r>
    <d v="2023-04-24T00:00:00"/>
    <d v="2023-05-04T00:00:00"/>
    <n v="10"/>
    <n v="131"/>
    <n v="7"/>
    <n v="41.03"/>
    <s v="INV2474"/>
    <s v="M93"/>
    <d v="2023-12-13T00:00:00"/>
    <n v="756"/>
    <n v="396"/>
    <n v="243"/>
    <n v="909"/>
    <n v="372199.13999999996"/>
    <x v="72"/>
    <x v="1"/>
    <x v="189"/>
    <s v="M27"/>
    <x v="53"/>
    <x v="122"/>
    <x v="4"/>
    <s v="M16"/>
    <s v="Material_87"/>
    <s v="kg"/>
    <s v="S3"/>
    <s v="Supplier_38"/>
    <x v="3"/>
    <s v="W4474"/>
    <s v="M1"/>
    <x v="119"/>
    <n v="5"/>
    <x v="2"/>
    <x v="0"/>
  </r>
  <r>
    <d v="2023-10-21T00:00:00"/>
    <d v="2023-11-02T00:00:00"/>
    <n v="12"/>
    <n v="279"/>
    <n v="12"/>
    <n v="261.27999999999997"/>
    <s v="INV2017"/>
    <s v="M97"/>
    <d v="2023-10-06T00:00:00"/>
    <n v="483"/>
    <n v="228"/>
    <n v="230"/>
    <n v="481"/>
    <n v="53564.159999999996"/>
    <x v="48"/>
    <x v="2"/>
    <x v="190"/>
    <s v="M13"/>
    <x v="146"/>
    <x v="7"/>
    <x v="0"/>
    <s v="M90"/>
    <s v="Material_22"/>
    <s v="m"/>
    <s v="S17"/>
    <s v="Supplier_38"/>
    <x v="4"/>
    <s v="W4017"/>
    <s v="M19"/>
    <x v="146"/>
    <n v="36"/>
    <x v="3"/>
    <x v="2"/>
  </r>
  <r>
    <d v="2023-12-12T00:00:00"/>
    <d v="2023-12-16T00:00:00"/>
    <n v="4"/>
    <n v="235"/>
    <n v="17"/>
    <n v="111.36"/>
    <s v="INV2302"/>
    <s v="M2"/>
    <d v="2023-05-01T00:00:00"/>
    <n v="207"/>
    <n v="27"/>
    <n v="464"/>
    <n v="230"/>
    <n v="33977.899999999994"/>
    <x v="0"/>
    <x v="2"/>
    <x v="191"/>
    <s v="M65"/>
    <x v="40"/>
    <x v="123"/>
    <x v="0"/>
    <s v="M97"/>
    <s v="Material_95"/>
    <s v="m"/>
    <s v="S6"/>
    <s v="Supplier_38"/>
    <x v="5"/>
    <s v="W4302"/>
    <s v="M40"/>
    <x v="147"/>
    <n v="33"/>
    <x v="1"/>
    <x v="0"/>
  </r>
  <r>
    <d v="2023-05-31T00:00:00"/>
    <d v="2023-06-03T00:00:00"/>
    <n v="3"/>
    <n v="443"/>
    <n v="2"/>
    <n v="355.32"/>
    <s v="INV2331"/>
    <s v="M2"/>
    <d v="2023-11-01T00:00:00"/>
    <n v="438"/>
    <n v="150"/>
    <n v="187"/>
    <n v="401"/>
    <n v="59239.729999999996"/>
    <x v="1"/>
    <x v="2"/>
    <x v="192"/>
    <s v="M61"/>
    <x v="147"/>
    <x v="124"/>
    <x v="1"/>
    <s v="M28"/>
    <s v="Material_9"/>
    <s v="m"/>
    <s v="S28"/>
    <s v="Supplier_38"/>
    <x v="3"/>
    <s v="W4331"/>
    <s v="M60"/>
    <x v="93"/>
    <n v="16"/>
    <x v="1"/>
    <x v="0"/>
  </r>
  <r>
    <d v="2023-11-29T00:00:00"/>
    <d v="2023-12-13T00:00:00"/>
    <n v="14"/>
    <n v="440"/>
    <n v="11"/>
    <n v="175.5"/>
    <s v="INV2481"/>
    <s v="M23"/>
    <d v="2023-12-16T00:00:00"/>
    <n v="155"/>
    <n v="105"/>
    <n v="272"/>
    <n v="12"/>
    <n v="1837.44"/>
    <x v="32"/>
    <x v="2"/>
    <x v="193"/>
    <s v="M71"/>
    <x v="148"/>
    <x v="125"/>
    <x v="4"/>
    <s v="M98"/>
    <s v="Material_13"/>
    <s v="kg"/>
    <s v="S40"/>
    <s v="Supplier_38"/>
    <x v="5"/>
    <s v="W4481"/>
    <s v="M48"/>
    <x v="53"/>
    <n v="10"/>
    <x v="3"/>
    <x v="2"/>
  </r>
  <r>
    <d v="2023-12-22T00:00:00"/>
    <d v="2024-01-01T00:00:00"/>
    <n v="10"/>
    <n v="253"/>
    <n v="16"/>
    <n v="221.75"/>
    <s v="INV2325"/>
    <s v="M4"/>
    <d v="2023-02-10T00:00:00"/>
    <n v="140"/>
    <n v="308"/>
    <n v="278"/>
    <n v="170"/>
    <n v="82144"/>
    <x v="87"/>
    <x v="3"/>
    <x v="194"/>
    <s v="M34"/>
    <x v="143"/>
    <x v="111"/>
    <x v="0"/>
    <s v="M31"/>
    <s v="Material_14"/>
    <s v="litre"/>
    <s v="S10"/>
    <s v="Supplier_38"/>
    <x v="5"/>
    <s v="W4325"/>
    <s v="M32"/>
    <x v="148"/>
    <n v="8"/>
    <x v="1"/>
    <x v="1"/>
  </r>
  <r>
    <d v="2023-07-15T00:00:00"/>
    <d v="2023-07-26T00:00:00"/>
    <n v="11"/>
    <n v="364"/>
    <n v="16"/>
    <n v="252.54"/>
    <s v="INV2382"/>
    <s v="M58"/>
    <d v="2023-01-20T00:00:00"/>
    <n v="436"/>
    <n v="112"/>
    <n v="345"/>
    <n v="203"/>
    <n v="45266.97"/>
    <x v="13"/>
    <x v="3"/>
    <x v="195"/>
    <s v="M13"/>
    <x v="57"/>
    <x v="97"/>
    <x v="2"/>
    <s v="M14"/>
    <s v="Material_76"/>
    <s v="ton"/>
    <s v="S48"/>
    <s v="Supplier_38"/>
    <x v="1"/>
    <s v="W4382"/>
    <s v="M14"/>
    <x v="149"/>
    <n v="5"/>
    <x v="1"/>
    <x v="4"/>
  </r>
  <r>
    <d v="2023-03-06T00:00:00"/>
    <d v="2023-03-20T00:00:00"/>
    <n v="14"/>
    <n v="138"/>
    <n v="11"/>
    <n v="378.81"/>
    <s v="INV2278"/>
    <s v="M93"/>
    <d v="2023-04-26T00:00:00"/>
    <n v="226"/>
    <n v="331"/>
    <n v="485"/>
    <n v="72"/>
    <n v="29481.119999999999"/>
    <x v="22"/>
    <x v="4"/>
    <x v="196"/>
    <s v="M6"/>
    <x v="149"/>
    <x v="126"/>
    <x v="1"/>
    <s v="M69"/>
    <s v="Material_69"/>
    <s v="litre"/>
    <s v="S9"/>
    <s v="Supplier_38"/>
    <x v="0"/>
    <s v="W4278"/>
    <s v="M85"/>
    <x v="116"/>
    <n v="5"/>
    <x v="2"/>
    <x v="4"/>
  </r>
  <r>
    <d v="2023-04-07T00:00:00"/>
    <d v="2023-04-13T00:00:00"/>
    <n v="6"/>
    <n v="217"/>
    <n v="7"/>
    <n v="303.04000000000002"/>
    <s v="INV2184"/>
    <s v="M9"/>
    <d v="2023-11-30T00:00:00"/>
    <n v="513"/>
    <n v="262"/>
    <n v="223"/>
    <n v="552"/>
    <n v="20021.04"/>
    <x v="46"/>
    <x v="0"/>
    <x v="197"/>
    <s v="M34"/>
    <x v="150"/>
    <x v="127"/>
    <x v="4"/>
    <s v="M86"/>
    <s v="Material_10"/>
    <s v="pcs"/>
    <s v="S12"/>
    <s v="Supplier_37"/>
    <x v="3"/>
    <s v="W4184"/>
    <s v="M93"/>
    <x v="150"/>
    <n v="49"/>
    <x v="1"/>
    <x v="2"/>
  </r>
  <r>
    <d v="2023-07-15T00:00:00"/>
    <d v="2023-07-16T00:00:00"/>
    <n v="1"/>
    <n v="301"/>
    <n v="10"/>
    <n v="332.22"/>
    <s v="INV2271"/>
    <s v="M95"/>
    <d v="2023-04-06T00:00:00"/>
    <n v="120"/>
    <n v="444"/>
    <n v="387"/>
    <n v="177"/>
    <n v="47685.570000000007"/>
    <x v="20"/>
    <x v="0"/>
    <x v="198"/>
    <s v="M87"/>
    <x v="151"/>
    <x v="128"/>
    <x v="0"/>
    <s v="M87"/>
    <s v="Material_63"/>
    <s v="ton"/>
    <s v="S20"/>
    <s v="Supplier_37"/>
    <x v="0"/>
    <s v="W4271"/>
    <s v="M26"/>
    <x v="151"/>
    <n v="41"/>
    <x v="4"/>
    <x v="0"/>
  </r>
  <r>
    <d v="2023-09-15T00:00:00"/>
    <d v="2023-09-19T00:00:00"/>
    <n v="4"/>
    <n v="415"/>
    <n v="7"/>
    <n v="483.2"/>
    <s v="INV2279"/>
    <s v="M41"/>
    <d v="2023-05-18T00:00:00"/>
    <n v="660"/>
    <n v="287"/>
    <n v="289"/>
    <n v="658"/>
    <n v="145108.74"/>
    <x v="64"/>
    <x v="0"/>
    <x v="199"/>
    <s v="M62"/>
    <x v="152"/>
    <x v="53"/>
    <x v="3"/>
    <s v="M4"/>
    <s v="Material_58"/>
    <s v="ton"/>
    <s v="S23"/>
    <s v="Supplier_37"/>
    <x v="1"/>
    <s v="W4279"/>
    <s v="M68"/>
    <x v="152"/>
    <n v="7"/>
    <x v="1"/>
    <x v="2"/>
  </r>
  <r>
    <d v="2023-03-21T00:00:00"/>
    <d v="2023-03-27T00:00:00"/>
    <n v="6"/>
    <n v="327"/>
    <n v="11"/>
    <n v="255.23"/>
    <s v="INV2291"/>
    <s v="M6"/>
    <d v="2023-10-29T00:00:00"/>
    <n v="777"/>
    <n v="474"/>
    <n v="389"/>
    <n v="862"/>
    <n v="82303.760000000009"/>
    <x v="83"/>
    <x v="0"/>
    <x v="200"/>
    <s v="M51"/>
    <x v="136"/>
    <x v="120"/>
    <x v="3"/>
    <s v="M7"/>
    <s v="Material_86"/>
    <s v="pcs"/>
    <s v="S39"/>
    <s v="Supplier_37"/>
    <x v="0"/>
    <s v="W4291"/>
    <s v="M15"/>
    <x v="70"/>
    <n v="33"/>
    <x v="4"/>
    <x v="1"/>
  </r>
  <r>
    <d v="2023-08-15T00:00:00"/>
    <d v="2023-08-30T00:00:00"/>
    <n v="15"/>
    <n v="413"/>
    <n v="13"/>
    <n v="349.78"/>
    <s v="INV2367"/>
    <s v="M76"/>
    <d v="2023-12-02T00:00:00"/>
    <n v="793"/>
    <n v="320"/>
    <n v="95"/>
    <n v="1018"/>
    <n v="239433.59999999998"/>
    <x v="72"/>
    <x v="0"/>
    <x v="201"/>
    <s v="M54"/>
    <x v="110"/>
    <x v="65"/>
    <x v="1"/>
    <s v="M16"/>
    <s v="Material_13"/>
    <s v="ton"/>
    <s v="S20"/>
    <s v="Supplier_37"/>
    <x v="0"/>
    <s v="W4367"/>
    <s v="M38"/>
    <x v="98"/>
    <n v="24"/>
    <x v="1"/>
    <x v="2"/>
  </r>
  <r>
    <d v="2023-11-07T00:00:00"/>
    <d v="2023-11-25T00:00:00"/>
    <n v="18"/>
    <n v="492"/>
    <n v="1"/>
    <n v="413.41"/>
    <s v="INV2401"/>
    <s v="M46"/>
    <d v="2023-03-10T00:00:00"/>
    <n v="806"/>
    <n v="169"/>
    <n v="20"/>
    <n v="955"/>
    <n v="10705.550000000001"/>
    <x v="88"/>
    <x v="0"/>
    <x v="202"/>
    <s v="M3"/>
    <x v="153"/>
    <x v="129"/>
    <x v="1"/>
    <s v="M94"/>
    <s v="Material_5"/>
    <s v="kg"/>
    <s v="S48"/>
    <s v="Supplier_37"/>
    <x v="5"/>
    <s v="W4401"/>
    <s v="M60"/>
    <x v="15"/>
    <n v="19"/>
    <x v="4"/>
    <x v="1"/>
  </r>
  <r>
    <d v="2023-08-28T00:00:00"/>
    <d v="2023-09-09T00:00:00"/>
    <n v="12"/>
    <n v="360"/>
    <n v="18"/>
    <n v="481.76"/>
    <s v="INV2441"/>
    <s v="M18"/>
    <d v="2023-07-08T00:00:00"/>
    <n v="147"/>
    <n v="12"/>
    <n v="392"/>
    <n v="233"/>
    <n v="46986.78"/>
    <x v="87"/>
    <x v="1"/>
    <x v="203"/>
    <s v="M21"/>
    <x v="118"/>
    <x v="130"/>
    <x v="3"/>
    <s v="M31"/>
    <s v="Material_6"/>
    <s v="kg"/>
    <s v="S28"/>
    <s v="Supplier_37"/>
    <x v="4"/>
    <s v="W4441"/>
    <s v="M22"/>
    <x v="153"/>
    <n v="36"/>
    <x v="0"/>
    <x v="0"/>
  </r>
  <r>
    <d v="2023-03-05T00:00:00"/>
    <d v="2023-03-20T00:00:00"/>
    <n v="15"/>
    <n v="337"/>
    <n v="4"/>
    <n v="141.66999999999999"/>
    <s v="INV2455"/>
    <s v="M75"/>
    <d v="2023-08-31T00:00:00"/>
    <n v="678"/>
    <n v="333"/>
    <n v="35"/>
    <n v="976"/>
    <n v="434222.39999999997"/>
    <x v="27"/>
    <x v="2"/>
    <x v="204"/>
    <s v="M100"/>
    <x v="125"/>
    <x v="131"/>
    <x v="1"/>
    <s v="M40"/>
    <s v="Material_95"/>
    <s v="kg"/>
    <s v="S13"/>
    <s v="Supplier_37"/>
    <x v="3"/>
    <s v="W4455"/>
    <s v="M87"/>
    <x v="154"/>
    <n v="29"/>
    <x v="4"/>
    <x v="1"/>
  </r>
  <r>
    <d v="2023-05-27T00:00:00"/>
    <d v="2023-05-30T00:00:00"/>
    <n v="3"/>
    <n v="71"/>
    <n v="6"/>
    <n v="65.959999999999994"/>
    <s v="INV2399"/>
    <s v="M16"/>
    <d v="2023-02-20T00:00:00"/>
    <n v="955"/>
    <n v="339"/>
    <n v="322"/>
    <n v="972"/>
    <n v="204061.68"/>
    <x v="39"/>
    <x v="4"/>
    <x v="205"/>
    <s v="M33"/>
    <x v="154"/>
    <x v="76"/>
    <x v="1"/>
    <s v="M60"/>
    <s v="Material_79"/>
    <s v="litre"/>
    <s v="S26"/>
    <s v="Supplier_37"/>
    <x v="5"/>
    <s v="W4399"/>
    <s v="M87"/>
    <x v="155"/>
    <n v="33"/>
    <x v="1"/>
    <x v="2"/>
  </r>
  <r>
    <d v="2023-12-11T00:00:00"/>
    <d v="2023-12-24T00:00:00"/>
    <n v="13"/>
    <n v="173"/>
    <n v="5"/>
    <n v="320.48"/>
    <s v="INV2458"/>
    <s v="M10"/>
    <d v="2023-06-29T00:00:00"/>
    <n v="994"/>
    <n v="263"/>
    <n v="197"/>
    <n v="1060"/>
    <n v="412382.4"/>
    <x v="73"/>
    <x v="4"/>
    <x v="206"/>
    <s v="M76"/>
    <x v="34"/>
    <x v="124"/>
    <x v="4"/>
    <s v="M48"/>
    <s v="Material_23"/>
    <s v="litre"/>
    <s v="S26"/>
    <s v="Supplier_37"/>
    <x v="4"/>
    <s v="W4458"/>
    <s v="M57"/>
    <x v="156"/>
    <n v="22"/>
    <x v="2"/>
    <x v="1"/>
  </r>
  <r>
    <d v="2023-01-02T00:00:00"/>
    <d v="2023-01-06T00:00:00"/>
    <n v="4"/>
    <n v="309"/>
    <n v="15"/>
    <n v="269.41000000000003"/>
    <s v="INV2074"/>
    <s v="M20"/>
    <d v="2023-01-29T00:00:00"/>
    <n v="327"/>
    <n v="424"/>
    <n v="346"/>
    <n v="405"/>
    <n v="66399.75"/>
    <x v="58"/>
    <x v="0"/>
    <x v="207"/>
    <s v="M40"/>
    <x v="155"/>
    <x v="9"/>
    <x v="3"/>
    <s v="M95"/>
    <s v="Material_87"/>
    <s v="pcs"/>
    <s v="S44"/>
    <s v="Supplier_36"/>
    <x v="2"/>
    <s v="W4074"/>
    <s v="M61"/>
    <x v="157"/>
    <n v="13"/>
    <x v="1"/>
    <x v="1"/>
  </r>
  <r>
    <d v="2023-03-18T00:00:00"/>
    <d v="2023-04-05T00:00:00"/>
    <n v="18"/>
    <n v="437"/>
    <n v="1"/>
    <n v="195.84"/>
    <s v="INV2101"/>
    <s v="M78"/>
    <d v="2023-12-06T00:00:00"/>
    <n v="287"/>
    <n v="436"/>
    <n v="107"/>
    <n v="616"/>
    <n v="149688"/>
    <x v="46"/>
    <x v="1"/>
    <x v="208"/>
    <s v="M50"/>
    <x v="121"/>
    <x v="132"/>
    <x v="3"/>
    <s v="M86"/>
    <s v="Material_29"/>
    <s v="pcs"/>
    <s v="S40"/>
    <s v="Supplier_36"/>
    <x v="2"/>
    <s v="W4101"/>
    <s v="M38"/>
    <x v="42"/>
    <n v="27"/>
    <x v="0"/>
    <x v="1"/>
  </r>
  <r>
    <d v="2023-06-06T00:00:00"/>
    <d v="2023-06-18T00:00:00"/>
    <n v="12"/>
    <n v="123"/>
    <n v="19"/>
    <n v="473.14"/>
    <s v="INV2056"/>
    <s v="M97"/>
    <d v="2023-07-03T00:00:00"/>
    <n v="126"/>
    <s v="`"/>
    <n v="338"/>
    <n v="74"/>
    <n v="3811"/>
    <x v="88"/>
    <x v="2"/>
    <x v="209"/>
    <s v="M73"/>
    <x v="130"/>
    <x v="61"/>
    <x v="4"/>
    <s v="M94"/>
    <s v="Material_13"/>
    <s v="m"/>
    <s v="S19"/>
    <s v="Supplier_36"/>
    <x v="2"/>
    <s v="W4056"/>
    <s v="M50"/>
    <x v="158"/>
    <n v="38"/>
    <x v="4"/>
    <x v="2"/>
  </r>
  <r>
    <d v="2023-05-28T00:00:00"/>
    <d v="2023-05-29T00:00:00"/>
    <n v="1"/>
    <n v="375"/>
    <n v="0"/>
    <n v="57.19"/>
    <s v="INV2083"/>
    <s v="M97"/>
    <d v="2023-11-11T00:00:00"/>
    <n v="407"/>
    <n v="54"/>
    <n v="490"/>
    <n v="29"/>
    <n v="1493.5"/>
    <x v="56"/>
    <x v="2"/>
    <x v="210"/>
    <s v="M16"/>
    <x v="156"/>
    <x v="81"/>
    <x v="0"/>
    <s v="M80"/>
    <s v="Material_44"/>
    <s v="m"/>
    <s v="S5"/>
    <s v="Supplier_36"/>
    <x v="0"/>
    <s v="W4083"/>
    <s v="M29"/>
    <x v="159"/>
    <n v="13"/>
    <x v="4"/>
    <x v="2"/>
  </r>
  <r>
    <d v="2023-12-08T00:00:00"/>
    <d v="2023-12-12T00:00:00"/>
    <n v="4"/>
    <n v="475"/>
    <n v="15"/>
    <n v="99.69"/>
    <s v="INV2359"/>
    <s v="M11"/>
    <d v="2023-10-16T00:00:00"/>
    <n v="932"/>
    <n v="20"/>
    <n v="84"/>
    <n v="868"/>
    <n v="195039.59999999998"/>
    <x v="2"/>
    <x v="2"/>
    <x v="211"/>
    <s v="M49"/>
    <x v="147"/>
    <x v="133"/>
    <x v="4"/>
    <s v="M81"/>
    <s v="Material_48"/>
    <s v="pcs"/>
    <s v="S30"/>
    <s v="Supplier_36"/>
    <x v="5"/>
    <s v="W4359"/>
    <s v="M51"/>
    <x v="160"/>
    <n v="32"/>
    <x v="2"/>
    <x v="0"/>
  </r>
  <r>
    <d v="2023-02-16T00:00:00"/>
    <d v="2023-02-26T00:00:00"/>
    <n v="10"/>
    <n v="254"/>
    <n v="12"/>
    <n v="415.96"/>
    <s v="INV2450"/>
    <s v="M48"/>
    <d v="2023-07-10T00:00:00"/>
    <n v="637"/>
    <n v="228"/>
    <n v="175"/>
    <n v="690"/>
    <n v="159383.1"/>
    <x v="17"/>
    <x v="2"/>
    <x v="212"/>
    <s v="M78"/>
    <x v="137"/>
    <x v="38"/>
    <x v="1"/>
    <s v="M38"/>
    <s v="Material_79"/>
    <s v="m"/>
    <s v="S31"/>
    <s v="Supplier_36"/>
    <x v="4"/>
    <s v="W4450"/>
    <s v="M46"/>
    <x v="161"/>
    <n v="15"/>
    <x v="1"/>
    <x v="2"/>
  </r>
  <r>
    <d v="2023-03-09T00:00:00"/>
    <d v="2023-03-23T00:00:00"/>
    <n v="14"/>
    <n v="229"/>
    <n v="13"/>
    <n v="196.56"/>
    <s v="INV2195"/>
    <s v="M59"/>
    <d v="2023-02-23T00:00:00"/>
    <n v="429"/>
    <n v="323"/>
    <n v="228"/>
    <n v="524"/>
    <n v="252175"/>
    <x v="25"/>
    <x v="3"/>
    <x v="213"/>
    <s v="M66"/>
    <x v="53"/>
    <x v="102"/>
    <x v="3"/>
    <s v="M71"/>
    <s v="Material_1"/>
    <s v="pcs"/>
    <s v="S34"/>
    <s v="Supplier_36"/>
    <x v="3"/>
    <s v="W4195"/>
    <s v="M60"/>
    <x v="162"/>
    <n v="40"/>
    <x v="2"/>
    <x v="0"/>
  </r>
  <r>
    <d v="2023-06-03T00:00:00"/>
    <d v="2023-06-12T00:00:00"/>
    <n v="9"/>
    <n v="417"/>
    <n v="14"/>
    <n v="24.3"/>
    <s v="INV2326"/>
    <s v="M30"/>
    <d v="2023-12-16T00:00:00"/>
    <n v="661"/>
    <n v="100"/>
    <n v="291"/>
    <n v="470"/>
    <n v="226840.8"/>
    <x v="82"/>
    <x v="3"/>
    <x v="214"/>
    <s v="M24"/>
    <x v="157"/>
    <x v="19"/>
    <x v="2"/>
    <s v="M17"/>
    <s v="Material_15"/>
    <s v="m"/>
    <s v="S9"/>
    <s v="Supplier_36"/>
    <x v="2"/>
    <s v="W4326"/>
    <s v="M68"/>
    <x v="49"/>
    <n v="46"/>
    <x v="2"/>
    <x v="2"/>
  </r>
  <r>
    <d v="2023-01-05T00:00:00"/>
    <d v="2023-01-10T00:00:00"/>
    <n v="5"/>
    <n v="369"/>
    <n v="7"/>
    <n v="92.42"/>
    <s v="INV2393"/>
    <s v="M14"/>
    <d v="2023-06-05T00:00:00"/>
    <n v="287"/>
    <n v="206"/>
    <n v="22"/>
    <n v="471"/>
    <n v="152834.79"/>
    <x v="4"/>
    <x v="3"/>
    <x v="215"/>
    <s v="M43"/>
    <x v="158"/>
    <x v="56"/>
    <x v="1"/>
    <s v="M84"/>
    <s v="Material_35"/>
    <s v="litre"/>
    <s v="S1"/>
    <s v="Supplier_36"/>
    <x v="5"/>
    <s v="W4393"/>
    <s v="M6"/>
    <x v="67"/>
    <n v="14"/>
    <x v="3"/>
    <x v="0"/>
  </r>
  <r>
    <d v="2023-12-12T00:00:00"/>
    <d v="2023-12-27T00:00:00"/>
    <n v="15"/>
    <n v="213"/>
    <n v="15"/>
    <n v="72.180000000000007"/>
    <s v="INV2446"/>
    <s v="M29"/>
    <d v="2023-03-05T00:00:00"/>
    <n v="112"/>
    <n v="191"/>
    <n v="135"/>
    <n v="168"/>
    <n v="13692"/>
    <x v="40"/>
    <x v="3"/>
    <x v="216"/>
    <s v="M84"/>
    <x v="159"/>
    <x v="15"/>
    <x v="4"/>
    <s v="M63"/>
    <s v="Material_27"/>
    <s v="m"/>
    <s v="S48"/>
    <s v="Supplier_36"/>
    <x v="3"/>
    <s v="W4446"/>
    <s v="M87"/>
    <x v="163"/>
    <n v="40"/>
    <x v="2"/>
    <x v="3"/>
  </r>
  <r>
    <d v="2023-08-01T00:00:00"/>
    <d v="2023-08-08T00:00:00"/>
    <n v="7"/>
    <n v="280"/>
    <n v="3"/>
    <n v="277.36"/>
    <s v="INV2238"/>
    <s v="M64"/>
    <d v="2023-07-04T00:00:00"/>
    <n v="931"/>
    <n v="413"/>
    <n v="278"/>
    <n v="1066"/>
    <n v="415803.96"/>
    <x v="89"/>
    <x v="4"/>
    <x v="217"/>
    <s v="M96"/>
    <x v="27"/>
    <x v="134"/>
    <x v="0"/>
    <s v="M8"/>
    <s v="Material_11"/>
    <s v="litre"/>
    <s v="S37"/>
    <s v="Supplier_36"/>
    <x v="3"/>
    <s v="W4238"/>
    <s v="M43"/>
    <x v="164"/>
    <n v="1"/>
    <x v="0"/>
    <x v="1"/>
  </r>
  <r>
    <d v="2023-10-02T00:00:00"/>
    <d v="2023-10-21T00:00:00"/>
    <n v="19"/>
    <n v="313"/>
    <n v="13"/>
    <n v="292.94"/>
    <s v="INV2454"/>
    <s v="M11"/>
    <d v="2023-04-01T00:00:00"/>
    <n v="841"/>
    <n v="459"/>
    <n v="302"/>
    <n v="998"/>
    <n v="224250.59999999998"/>
    <x v="52"/>
    <x v="0"/>
    <x v="218"/>
    <s v="M57"/>
    <x v="160"/>
    <x v="92"/>
    <x v="4"/>
    <s v="M32"/>
    <s v="Material_14"/>
    <s v="pcs"/>
    <s v="S16"/>
    <s v="Supplier_35"/>
    <x v="4"/>
    <s v="W4454"/>
    <s v="M5"/>
    <x v="165"/>
    <n v="45"/>
    <x v="1"/>
    <x v="1"/>
  </r>
  <r>
    <d v="2023-04-30T00:00:00"/>
    <d v="2023-05-02T00:00:00"/>
    <n v="2"/>
    <n v="198"/>
    <n v="17"/>
    <n v="11.21"/>
    <s v="INV2467"/>
    <s v="M16"/>
    <d v="2023-01-26T00:00:00"/>
    <n v="777"/>
    <n v="273"/>
    <n v="350"/>
    <n v="700"/>
    <n v="146958"/>
    <x v="45"/>
    <x v="0"/>
    <x v="219"/>
    <s v="M31"/>
    <x v="161"/>
    <x v="11"/>
    <x v="3"/>
    <s v="M46"/>
    <s v="Material_57"/>
    <s v="kg"/>
    <s v="S32"/>
    <s v="Supplier_35"/>
    <x v="0"/>
    <s v="W4467"/>
    <s v="M14"/>
    <x v="39"/>
    <n v="19"/>
    <x v="0"/>
    <x v="4"/>
  </r>
  <r>
    <d v="2023-12-10T00:00:00"/>
    <d v="2023-12-11T00:00:00"/>
    <n v="1"/>
    <n v="348"/>
    <n v="6"/>
    <n v="347.41"/>
    <s v="INV2497"/>
    <s v="M53"/>
    <d v="2023-08-05T00:00:00"/>
    <n v="438"/>
    <n v="12"/>
    <n v="347"/>
    <n v="103"/>
    <n v="42238.239999999998"/>
    <x v="17"/>
    <x v="0"/>
    <x v="220"/>
    <s v="M30"/>
    <x v="104"/>
    <x v="135"/>
    <x v="2"/>
    <s v="M38"/>
    <s v="Material_59"/>
    <s v="ton"/>
    <s v="S31"/>
    <s v="Supplier_35"/>
    <x v="3"/>
    <s v="W4497"/>
    <s v="M22"/>
    <x v="92"/>
    <n v="32"/>
    <x v="0"/>
    <x v="1"/>
  </r>
  <r>
    <d v="2023-12-04T00:00:00"/>
    <d v="2023-12-10T00:00:00"/>
    <n v="6"/>
    <n v="237"/>
    <n v="9"/>
    <n v="411.29"/>
    <s v="INV2247"/>
    <s v="M21"/>
    <d v="2023-04-13T00:00:00"/>
    <n v="122"/>
    <n v="28"/>
    <n v="114"/>
    <n v="36"/>
    <n v="11633.76"/>
    <x v="90"/>
    <x v="2"/>
    <x v="221"/>
    <s v="M74"/>
    <x v="58"/>
    <x v="70"/>
    <x v="4"/>
    <s v="M74"/>
    <s v="Material_6"/>
    <s v="pcs"/>
    <s v="S5"/>
    <s v="Supplier_35"/>
    <x v="5"/>
    <s v="W4247"/>
    <s v="M51"/>
    <x v="166"/>
    <n v="37"/>
    <x v="4"/>
    <x v="2"/>
  </r>
  <r>
    <d v="2023-11-22T00:00:00"/>
    <d v="2023-12-01T00:00:00"/>
    <n v="9"/>
    <n v="345"/>
    <n v="10"/>
    <n v="220.53"/>
    <s v="INV2477"/>
    <s v="M4"/>
    <d v="2023-11-30T00:00:00"/>
    <n v="959"/>
    <n v="350"/>
    <n v="307"/>
    <n v="1002"/>
    <n v="284898.65999999997"/>
    <x v="44"/>
    <x v="2"/>
    <x v="222"/>
    <s v="M14"/>
    <x v="162"/>
    <x v="136"/>
    <x v="2"/>
    <s v="M41"/>
    <s v="Material_100"/>
    <s v="m"/>
    <s v="S32"/>
    <s v="Supplier_35"/>
    <x v="0"/>
    <s v="W4477"/>
    <s v="M49"/>
    <x v="167"/>
    <n v="4"/>
    <x v="3"/>
    <x v="1"/>
  </r>
  <r>
    <d v="2023-11-03T00:00:00"/>
    <d v="2023-11-23T00:00:00"/>
    <n v="20"/>
    <n v="340"/>
    <n v="4"/>
    <n v="410.08"/>
    <s v="INV2233"/>
    <s v="M34"/>
    <d v="2023-10-20T00:00:00"/>
    <n v="601"/>
    <n v="273"/>
    <n v="108"/>
    <n v="766"/>
    <n v="71192.039999999994"/>
    <x v="35"/>
    <x v="3"/>
    <x v="223"/>
    <s v="M32"/>
    <x v="163"/>
    <x v="65"/>
    <x v="1"/>
    <s v="M53"/>
    <s v="Material_83"/>
    <s v="m"/>
    <s v="S40"/>
    <s v="Supplier_35"/>
    <x v="3"/>
    <s v="W4233"/>
    <s v="M3"/>
    <x v="168"/>
    <n v="50"/>
    <x v="1"/>
    <x v="4"/>
  </r>
  <r>
    <d v="2023-08-14T00:00:00"/>
    <d v="2023-08-27T00:00:00"/>
    <n v="13"/>
    <n v="399"/>
    <n v="9"/>
    <n v="260.23"/>
    <s v="INV2283"/>
    <s v="M48"/>
    <d v="2023-12-23T00:00:00"/>
    <n v="256"/>
    <n v="401"/>
    <n v="74"/>
    <n v="583"/>
    <n v="134667.17000000001"/>
    <x v="42"/>
    <x v="3"/>
    <x v="224"/>
    <s v="M64"/>
    <x v="164"/>
    <x v="137"/>
    <x v="2"/>
    <s v="M85"/>
    <s v="Material_8"/>
    <s v="pcs"/>
    <s v="S33"/>
    <s v="Supplier_35"/>
    <x v="5"/>
    <s v="W4283"/>
    <s v="M48"/>
    <x v="150"/>
    <n v="34"/>
    <x v="0"/>
    <x v="4"/>
  </r>
  <r>
    <d v="2023-10-04T00:00:00"/>
    <d v="2023-10-09T00:00:00"/>
    <n v="5"/>
    <n v="282"/>
    <n v="10"/>
    <n v="181.9"/>
    <s v="INV2430"/>
    <s v="M23"/>
    <d v="2023-04-09T00:00:00"/>
    <n v="129"/>
    <n v="164"/>
    <n v="444"/>
    <n v="151"/>
    <n v="23121.119999999999"/>
    <x v="65"/>
    <x v="3"/>
    <x v="225"/>
    <s v="M19"/>
    <x v="165"/>
    <x v="61"/>
    <x v="3"/>
    <s v="M72"/>
    <s v="Material_36"/>
    <s v="m"/>
    <s v="S16"/>
    <s v="Supplier_35"/>
    <x v="3"/>
    <s v="W4430"/>
    <s v="M21"/>
    <x v="169"/>
    <n v="8"/>
    <x v="4"/>
    <x v="0"/>
  </r>
  <r>
    <d v="2023-07-28T00:00:00"/>
    <d v="2023-08-06T00:00:00"/>
    <n v="9"/>
    <n v="236"/>
    <n v="1"/>
    <n v="474.92"/>
    <s v="INV2211"/>
    <s v="M21"/>
    <d v="2023-12-01T00:00:00"/>
    <n v="232"/>
    <n v="91"/>
    <n v="456"/>
    <n v="133"/>
    <n v="42980.280000000006"/>
    <x v="87"/>
    <x v="4"/>
    <x v="226"/>
    <s v="M88"/>
    <x v="166"/>
    <x v="4"/>
    <x v="0"/>
    <s v="M31"/>
    <s v="Material_56"/>
    <s v="litre"/>
    <s v="S8"/>
    <s v="Supplier_35"/>
    <x v="3"/>
    <s v="W4211"/>
    <s v="M74"/>
    <x v="170"/>
    <n v="36"/>
    <x v="2"/>
    <x v="1"/>
  </r>
  <r>
    <d v="2023-09-05T00:00:00"/>
    <d v="2023-09-15T00:00:00"/>
    <n v="10"/>
    <n v="114"/>
    <n v="3"/>
    <n v="482.64"/>
    <s v="INV2225"/>
    <s v="M16"/>
    <d v="2023-05-16T00:00:00"/>
    <n v="632"/>
    <n v="482"/>
    <n v="323"/>
    <n v="791"/>
    <n v="166062.54"/>
    <x v="66"/>
    <x v="4"/>
    <x v="227"/>
    <s v="M41"/>
    <x v="155"/>
    <x v="60"/>
    <x v="1"/>
    <s v="M30"/>
    <s v="Material_69"/>
    <s v="litre"/>
    <s v="S41"/>
    <s v="Supplier_35"/>
    <x v="2"/>
    <s v="W4225"/>
    <s v="M52"/>
    <x v="135"/>
    <n v="27"/>
    <x v="1"/>
    <x v="2"/>
  </r>
  <r>
    <d v="2023-01-15T00:00:00"/>
    <d v="2023-02-03T00:00:00"/>
    <n v="19"/>
    <n v="418"/>
    <n v="3"/>
    <n v="310.91000000000003"/>
    <s v="INV2327"/>
    <s v="M70"/>
    <d v="2023-08-11T00:00:00"/>
    <n v="608"/>
    <n v="397"/>
    <n v="89"/>
    <n v="916"/>
    <n v="189053.24"/>
    <x v="49"/>
    <x v="0"/>
    <x v="228"/>
    <s v="M71"/>
    <x v="105"/>
    <x v="89"/>
    <x v="2"/>
    <s v="M61"/>
    <s v="Material_64"/>
    <s v="pcs"/>
    <s v="S44"/>
    <s v="Supplier_34"/>
    <x v="3"/>
    <s v="W4327"/>
    <s v="M43"/>
    <x v="171"/>
    <n v="39"/>
    <x v="1"/>
    <x v="0"/>
  </r>
  <r>
    <d v="2023-02-23T00:00:00"/>
    <d v="2023-03-11T00:00:00"/>
    <n v="16"/>
    <n v="275"/>
    <n v="9"/>
    <n v="343.05"/>
    <s v="INV2159"/>
    <s v="M55"/>
    <d v="2023-08-17T00:00:00"/>
    <n v="746"/>
    <n v="164"/>
    <n v="248"/>
    <n v="662"/>
    <n v="310345.60000000003"/>
    <x v="19"/>
    <x v="1"/>
    <x v="229"/>
    <s v="M51"/>
    <x v="167"/>
    <x v="87"/>
    <x v="0"/>
    <s v="M50"/>
    <s v="Material_23"/>
    <s v="pcs"/>
    <s v="S3"/>
    <s v="Supplier_34"/>
    <x v="0"/>
    <s v="W4159"/>
    <s v="M18"/>
    <x v="153"/>
    <n v="11"/>
    <x v="0"/>
    <x v="4"/>
  </r>
  <r>
    <d v="2023-10-09T00:00:00"/>
    <d v="2023-10-17T00:00:00"/>
    <n v="8"/>
    <n v="315"/>
    <n v="6"/>
    <n v="320.61"/>
    <s v="INV2168"/>
    <s v="M36"/>
    <d v="2023-02-25T00:00:00"/>
    <n v="879"/>
    <n v="127"/>
    <n v="289"/>
    <n v="717"/>
    <n v="167139.87"/>
    <x v="53"/>
    <x v="1"/>
    <x v="230"/>
    <s v="M12"/>
    <x v="168"/>
    <x v="109"/>
    <x v="0"/>
    <s v="M99"/>
    <s v="Material_63"/>
    <s v="kg"/>
    <s v="S3"/>
    <s v="Supplier_34"/>
    <x v="0"/>
    <s v="W4168"/>
    <s v="M37"/>
    <x v="115"/>
    <n v="40"/>
    <x v="1"/>
    <x v="3"/>
  </r>
  <r>
    <d v="2023-04-08T00:00:00"/>
    <d v="2023-04-21T00:00:00"/>
    <n v="13"/>
    <n v="246"/>
    <n v="15"/>
    <n v="194.27"/>
    <s v="INV2232"/>
    <s v="M9"/>
    <d v="2023-07-21T00:00:00"/>
    <n v="450"/>
    <n v="430"/>
    <n v="302"/>
    <n v="578"/>
    <n v="20964.060000000001"/>
    <x v="31"/>
    <x v="1"/>
    <x v="231"/>
    <s v="M34"/>
    <x v="169"/>
    <x v="65"/>
    <x v="0"/>
    <s v="M54"/>
    <s v="Material_81"/>
    <s v="kg"/>
    <s v="S42"/>
    <s v="Supplier_34"/>
    <x v="0"/>
    <s v="W4232"/>
    <s v="M76"/>
    <x v="172"/>
    <n v="45"/>
    <x v="2"/>
    <x v="4"/>
  </r>
  <r>
    <d v="2023-06-03T00:00:00"/>
    <d v="2023-06-23T00:00:00"/>
    <n v="20"/>
    <n v="315"/>
    <n v="14"/>
    <n v="281.91000000000003"/>
    <s v="INV2370"/>
    <s v="M56"/>
    <d v="2023-11-08T00:00:00"/>
    <n v="856"/>
    <n v="338"/>
    <n v="308"/>
    <n v="886"/>
    <n v="306113"/>
    <x v="91"/>
    <x v="1"/>
    <x v="232"/>
    <s v="M81"/>
    <x v="114"/>
    <x v="138"/>
    <x v="3"/>
    <s v="M45"/>
    <s v="Material_49"/>
    <s v="kg"/>
    <s v="S47"/>
    <s v="Supplier_34"/>
    <x v="2"/>
    <s v="W4370"/>
    <s v="M90"/>
    <x v="173"/>
    <n v="15"/>
    <x v="1"/>
    <x v="3"/>
  </r>
  <r>
    <d v="2023-12-11T00:00:00"/>
    <d v="2023-12-28T00:00:00"/>
    <n v="17"/>
    <n v="288"/>
    <n v="17"/>
    <n v="441.26"/>
    <s v="INV2459"/>
    <s v="M3"/>
    <d v="2023-06-26T00:00:00"/>
    <n v="446"/>
    <n v="42"/>
    <n v="67"/>
    <n v="421"/>
    <n v="64307.75"/>
    <x v="49"/>
    <x v="1"/>
    <x v="233"/>
    <s v="M67"/>
    <x v="170"/>
    <x v="139"/>
    <x v="2"/>
    <s v="M61"/>
    <s v="Material_21"/>
    <s v="pcs"/>
    <s v="S4"/>
    <s v="Supplier_34"/>
    <x v="1"/>
    <s v="W4459"/>
    <s v="M90"/>
    <x v="115"/>
    <n v="29"/>
    <x v="2"/>
    <x v="4"/>
  </r>
  <r>
    <d v="2023-08-16T00:00:00"/>
    <d v="2023-09-01T00:00:00"/>
    <n v="16"/>
    <n v="83"/>
    <n v="5"/>
    <n v="100.38"/>
    <s v="INV2323"/>
    <s v="M1"/>
    <d v="2023-01-22T00:00:00"/>
    <n v="402"/>
    <n v="279"/>
    <n v="134"/>
    <n v="547"/>
    <n v="134983.19"/>
    <x v="56"/>
    <x v="2"/>
    <x v="234"/>
    <s v="M47"/>
    <x v="171"/>
    <x v="15"/>
    <x v="2"/>
    <s v="M80"/>
    <s v="Material_76"/>
    <s v="pcs"/>
    <s v="S31"/>
    <s v="Supplier_34"/>
    <x v="4"/>
    <s v="W4323"/>
    <s v="M52"/>
    <x v="35"/>
    <n v="22"/>
    <x v="2"/>
    <x v="3"/>
  </r>
  <r>
    <d v="2023-02-19T00:00:00"/>
    <d v="2023-03-08T00:00:00"/>
    <n v="17"/>
    <n v="61"/>
    <n v="1"/>
    <n v="235.2"/>
    <s v="INV2490"/>
    <s v="M79"/>
    <d v="2023-05-10T00:00:00"/>
    <n v="990"/>
    <n v="331"/>
    <n v="308"/>
    <n v="1013"/>
    <n v="233364.81"/>
    <x v="57"/>
    <x v="2"/>
    <x v="235"/>
    <s v="M34"/>
    <x v="172"/>
    <x v="15"/>
    <x v="2"/>
    <s v="M76"/>
    <s v="Material_75"/>
    <s v="m"/>
    <s v="S37"/>
    <s v="Supplier_34"/>
    <x v="1"/>
    <s v="W4490"/>
    <s v="M25"/>
    <x v="174"/>
    <n v="27"/>
    <x v="2"/>
    <x v="2"/>
  </r>
  <r>
    <d v="2023-09-09T00:00:00"/>
    <d v="2023-09-29T00:00:00"/>
    <n v="20"/>
    <n v="219"/>
    <n v="9"/>
    <n v="389.04"/>
    <s v="INV2151"/>
    <s v="M51"/>
    <d v="2023-06-13T00:00:00"/>
    <n v="423"/>
    <n v="417"/>
    <n v="120"/>
    <n v="720"/>
    <n v="112140"/>
    <x v="79"/>
    <x v="3"/>
    <x v="236"/>
    <s v="M1"/>
    <x v="134"/>
    <x v="140"/>
    <x v="0"/>
    <s v="M10"/>
    <s v="Material_100"/>
    <s v="ton"/>
    <s v="S41"/>
    <s v="Supplier_34"/>
    <x v="3"/>
    <s v="W4151"/>
    <s v="M39"/>
    <x v="150"/>
    <n v="24"/>
    <x v="1"/>
    <x v="1"/>
  </r>
  <r>
    <d v="2023-11-17T00:00:00"/>
    <d v="2023-11-22T00:00:00"/>
    <n v="5"/>
    <n v="358"/>
    <n v="15"/>
    <n v="51.5"/>
    <s v="INV2189"/>
    <s v="M31"/>
    <d v="2023-02-07T00:00:00"/>
    <n v="138"/>
    <n v="440"/>
    <n v="347"/>
    <n v="231"/>
    <n v="111208.02"/>
    <x v="0"/>
    <x v="3"/>
    <x v="237"/>
    <s v="M72"/>
    <x v="173"/>
    <x v="136"/>
    <x v="0"/>
    <s v="M97"/>
    <s v="Material_58"/>
    <s v="m"/>
    <s v="S37"/>
    <s v="Supplier_34"/>
    <x v="4"/>
    <s v="W4189"/>
    <s v="M67"/>
    <x v="175"/>
    <n v="5"/>
    <x v="0"/>
    <x v="2"/>
  </r>
  <r>
    <d v="2023-09-17T00:00:00"/>
    <d v="2023-09-26T00:00:00"/>
    <n v="9"/>
    <n v="240"/>
    <n v="5"/>
    <n v="279.55"/>
    <s v="INV2240"/>
    <s v="M66"/>
    <d v="2023-08-07T00:00:00"/>
    <n v="119"/>
    <n v="267"/>
    <n v="276"/>
    <n v="110"/>
    <n v="46513.5"/>
    <x v="31"/>
    <x v="3"/>
    <x v="238"/>
    <s v="M10"/>
    <x v="174"/>
    <x v="0"/>
    <x v="4"/>
    <s v="M54"/>
    <s v="Material_98"/>
    <s v="m"/>
    <s v="S14"/>
    <s v="Supplier_34"/>
    <x v="4"/>
    <s v="W4240"/>
    <s v="M81"/>
    <x v="1"/>
    <n v="35"/>
    <x v="1"/>
    <x v="3"/>
  </r>
  <r>
    <d v="2023-11-08T00:00:00"/>
    <d v="2023-11-28T00:00:00"/>
    <n v="20"/>
    <n v="190"/>
    <n v="9"/>
    <n v="47.69"/>
    <s v="INV2203"/>
    <s v="M95"/>
    <d v="2023-02-17T00:00:00"/>
    <n v="741"/>
    <n v="176"/>
    <n v="330"/>
    <n v="587"/>
    <n v="115357.24"/>
    <x v="52"/>
    <x v="4"/>
    <x v="239"/>
    <s v="M73"/>
    <x v="175"/>
    <x v="141"/>
    <x v="2"/>
    <s v="M32"/>
    <s v="Material_51"/>
    <s v="litre"/>
    <s v="S32"/>
    <s v="Supplier_34"/>
    <x v="5"/>
    <s v="W4203"/>
    <s v="M54"/>
    <x v="176"/>
    <n v="7"/>
    <x v="1"/>
    <x v="0"/>
  </r>
  <r>
    <d v="2023-11-16T00:00:00"/>
    <d v="2023-12-03T00:00:00"/>
    <n v="17"/>
    <n v="414"/>
    <n v="15"/>
    <n v="481.25"/>
    <s v="INV2296"/>
    <s v="M100"/>
    <d v="2023-09-25T00:00:00"/>
    <n v="737"/>
    <n v="403"/>
    <n v="189"/>
    <n v="951"/>
    <n v="467996.61"/>
    <x v="7"/>
    <x v="4"/>
    <x v="240"/>
    <s v="M7"/>
    <x v="176"/>
    <x v="142"/>
    <x v="3"/>
    <s v="M59"/>
    <s v="Material_20"/>
    <s v="litre"/>
    <s v="S24"/>
    <s v="Supplier_34"/>
    <x v="1"/>
    <s v="W4296"/>
    <s v="M96"/>
    <x v="9"/>
    <n v="28"/>
    <x v="4"/>
    <x v="3"/>
  </r>
  <r>
    <d v="2023-06-18T00:00:00"/>
    <d v="2023-06-26T00:00:00"/>
    <n v="8"/>
    <n v="456"/>
    <n v="13"/>
    <n v="233.11"/>
    <s v="INV2301"/>
    <s v="M59"/>
    <d v="2023-10-21T00:00:00"/>
    <n v="950"/>
    <n v="282"/>
    <n v="265"/>
    <n v="967"/>
    <n v="23710.84"/>
    <x v="81"/>
    <x v="4"/>
    <x v="241"/>
    <s v="M5"/>
    <x v="177"/>
    <x v="94"/>
    <x v="1"/>
    <s v="M36"/>
    <s v="Material_5"/>
    <s v="litre"/>
    <s v="S28"/>
    <s v="Supplier_34"/>
    <x v="0"/>
    <s v="W4301"/>
    <s v="M27"/>
    <x v="177"/>
    <n v="20"/>
    <x v="0"/>
    <x v="0"/>
  </r>
  <r>
    <d v="2023-09-12T00:00:00"/>
    <d v="2023-10-01T00:00:00"/>
    <n v="19"/>
    <n v="377"/>
    <n v="18"/>
    <n v="312.51"/>
    <s v="INV2350"/>
    <s v="M12"/>
    <d v="2023-02-27T00:00:00"/>
    <n v="362"/>
    <n v="299"/>
    <n v="405"/>
    <n v="256"/>
    <n v="44172.800000000003"/>
    <x v="90"/>
    <x v="4"/>
    <x v="242"/>
    <s v="M74"/>
    <x v="82"/>
    <x v="67"/>
    <x v="4"/>
    <s v="M74"/>
    <s v="Material_43"/>
    <s v="litre"/>
    <s v="S17"/>
    <s v="Supplier_34"/>
    <x v="2"/>
    <s v="W4350"/>
    <s v="M94"/>
    <x v="178"/>
    <n v="40"/>
    <x v="1"/>
    <x v="3"/>
  </r>
  <r>
    <d v="2023-05-22T00:00:00"/>
    <d v="2023-06-01T00:00:00"/>
    <n v="10"/>
    <n v="397"/>
    <n v="6"/>
    <n v="300.19"/>
    <s v="INV2237"/>
    <s v="M10"/>
    <d v="2023-01-28T00:00:00"/>
    <n v="268"/>
    <n v="216"/>
    <n v="133"/>
    <n v="351"/>
    <n v="26546.129999999997"/>
    <x v="31"/>
    <x v="1"/>
    <x v="243"/>
    <s v="M87"/>
    <x v="178"/>
    <x v="143"/>
    <x v="1"/>
    <s v="M54"/>
    <s v="Material_44"/>
    <s v="pcs"/>
    <s v="S47"/>
    <s v="Supplier_33"/>
    <x v="5"/>
    <s v="W4237"/>
    <s v="M20"/>
    <x v="9"/>
    <n v="44"/>
    <x v="4"/>
    <x v="0"/>
  </r>
  <r>
    <d v="2023-03-29T00:00:00"/>
    <d v="2023-04-18T00:00:00"/>
    <n v="20"/>
    <n v="398"/>
    <n v="17"/>
    <n v="432.69"/>
    <s v="INV2342"/>
    <s v="M68"/>
    <d v="2023-09-24T00:00:00"/>
    <n v="252"/>
    <n v="193"/>
    <n v="114"/>
    <n v="331"/>
    <n v="142412.75"/>
    <x v="92"/>
    <x v="1"/>
    <x v="244"/>
    <s v="M48"/>
    <x v="179"/>
    <x v="66"/>
    <x v="4"/>
    <s v="M15"/>
    <s v="Material_70"/>
    <s v="kg"/>
    <s v="S27"/>
    <s v="Supplier_33"/>
    <x v="2"/>
    <s v="W4342"/>
    <s v="M39"/>
    <x v="179"/>
    <n v="44"/>
    <x v="1"/>
    <x v="0"/>
  </r>
  <r>
    <d v="2023-02-22T00:00:00"/>
    <d v="2023-03-06T00:00:00"/>
    <n v="12"/>
    <n v="411"/>
    <n v="11"/>
    <n v="186.04"/>
    <s v="INV2015"/>
    <s v="M93"/>
    <d v="2023-07-03T00:00:00"/>
    <n v="963"/>
    <n v="438"/>
    <n v="208"/>
    <n v="1193"/>
    <n v="488485.77999999997"/>
    <x v="12"/>
    <x v="2"/>
    <x v="245"/>
    <s v="M90"/>
    <x v="180"/>
    <x v="24"/>
    <x v="2"/>
    <s v="M35"/>
    <s v="Material_93"/>
    <s v="kg"/>
    <s v="S28"/>
    <s v="Supplier_33"/>
    <x v="0"/>
    <s v="W4015"/>
    <s v="M9"/>
    <x v="180"/>
    <n v="47"/>
    <x v="4"/>
    <x v="0"/>
  </r>
  <r>
    <d v="2023-05-03T00:00:00"/>
    <d v="2023-05-14T00:00:00"/>
    <n v="11"/>
    <n v="184"/>
    <n v="15"/>
    <n v="348.94"/>
    <s v="INV2262"/>
    <s v="M6"/>
    <d v="2023-05-16T00:00:00"/>
    <n v="647"/>
    <n v="104"/>
    <n v="5"/>
    <n v="746"/>
    <n v="71228.08"/>
    <x v="40"/>
    <x v="2"/>
    <x v="246"/>
    <s v="M26"/>
    <x v="39"/>
    <x v="67"/>
    <x v="2"/>
    <s v="M63"/>
    <s v="Material_95"/>
    <s v="pcs"/>
    <s v="S25"/>
    <s v="Supplier_33"/>
    <x v="5"/>
    <s v="W4262"/>
    <s v="M87"/>
    <x v="82"/>
    <n v="0"/>
    <x v="3"/>
    <x v="2"/>
  </r>
  <r>
    <d v="2023-05-04T00:00:00"/>
    <d v="2023-05-19T00:00:00"/>
    <n v="15"/>
    <n v="332"/>
    <n v="6"/>
    <n v="424.3"/>
    <s v="INV2349"/>
    <s v="M36"/>
    <d v="2023-08-03T00:00:00"/>
    <n v="203"/>
    <n v="82"/>
    <n v="249"/>
    <n v="36"/>
    <n v="6178.68"/>
    <x v="27"/>
    <x v="2"/>
    <x v="247"/>
    <s v="M17"/>
    <x v="152"/>
    <x v="20"/>
    <x v="2"/>
    <s v="M40"/>
    <s v="Material_23"/>
    <s v="pcs"/>
    <s v="S23"/>
    <s v="Supplier_33"/>
    <x v="4"/>
    <s v="W4349"/>
    <s v="M80"/>
    <x v="53"/>
    <n v="17"/>
    <x v="2"/>
    <x v="2"/>
  </r>
  <r>
    <d v="2023-05-16T00:00:00"/>
    <d v="2023-05-30T00:00:00"/>
    <n v="14"/>
    <n v="145"/>
    <n v="9"/>
    <n v="192.87"/>
    <s v="INV2065"/>
    <s v="M79"/>
    <d v="2023-10-16T00:00:00"/>
    <n v="136"/>
    <n v="231"/>
    <n v="407"/>
    <n v="40"/>
    <n v="9214.7999999999993"/>
    <x v="47"/>
    <x v="3"/>
    <x v="248"/>
    <s v="M71"/>
    <x v="181"/>
    <x v="84"/>
    <x v="4"/>
    <s v="M33"/>
    <s v="Material_35"/>
    <s v="ton"/>
    <s v="S42"/>
    <s v="Supplier_33"/>
    <x v="2"/>
    <s v="W4065"/>
    <s v="M23"/>
    <x v="181"/>
    <n v="19"/>
    <x v="2"/>
    <x v="3"/>
  </r>
  <r>
    <d v="2023-03-14T00:00:00"/>
    <d v="2023-03-27T00:00:00"/>
    <n v="13"/>
    <n v="118"/>
    <n v="3"/>
    <n v="37.5"/>
    <s v="INV2103"/>
    <s v="M100"/>
    <d v="2023-10-28T00:00:00"/>
    <n v="443"/>
    <n v="110"/>
    <n v="379"/>
    <n v="174"/>
    <n v="85627.14"/>
    <x v="20"/>
    <x v="3"/>
    <x v="249"/>
    <s v="M1"/>
    <x v="180"/>
    <x v="118"/>
    <x v="4"/>
    <s v="M87"/>
    <s v="Material_37"/>
    <s v="pcs"/>
    <s v="S20"/>
    <s v="Supplier_33"/>
    <x v="5"/>
    <s v="W4103"/>
    <s v="M67"/>
    <x v="182"/>
    <n v="30"/>
    <x v="2"/>
    <x v="1"/>
  </r>
  <r>
    <d v="2023-03-12T00:00:00"/>
    <d v="2023-03-24T00:00:00"/>
    <n v="12"/>
    <n v="442"/>
    <n v="14"/>
    <n v="155.88"/>
    <s v="INV2411"/>
    <s v="M88"/>
    <d v="2023-08-15T00:00:00"/>
    <n v="812"/>
    <n v="421"/>
    <n v="490"/>
    <n v="743"/>
    <n v="208270.33"/>
    <x v="39"/>
    <x v="3"/>
    <x v="250"/>
    <s v="M84"/>
    <x v="124"/>
    <x v="64"/>
    <x v="3"/>
    <s v="M60"/>
    <s v="Material_54"/>
    <s v="litre"/>
    <s v="S45"/>
    <s v="Supplier_33"/>
    <x v="1"/>
    <s v="W4411"/>
    <s v="M15"/>
    <x v="110"/>
    <n v="17"/>
    <x v="0"/>
    <x v="4"/>
  </r>
  <r>
    <d v="2023-08-21T00:00:00"/>
    <d v="2023-09-04T00:00:00"/>
    <n v="14"/>
    <n v="432"/>
    <n v="20"/>
    <n v="409.46"/>
    <s v="INV2087"/>
    <s v="M50"/>
    <d v="2023-04-01T00:00:00"/>
    <n v="773"/>
    <n v="252"/>
    <n v="447"/>
    <n v="578"/>
    <n v="208351.66"/>
    <x v="11"/>
    <x v="4"/>
    <x v="251"/>
    <s v="M90"/>
    <x v="180"/>
    <x v="144"/>
    <x v="1"/>
    <s v="M93"/>
    <s v="Material_41"/>
    <s v="litre"/>
    <s v="S4"/>
    <s v="Supplier_33"/>
    <x v="2"/>
    <s v="W4087"/>
    <s v="M51"/>
    <x v="183"/>
    <n v="47"/>
    <x v="4"/>
    <x v="1"/>
  </r>
  <r>
    <d v="2023-12-25T00:00:00"/>
    <d v="2024-01-09T00:00:00"/>
    <n v="15"/>
    <n v="295"/>
    <n v="1"/>
    <n v="444.9"/>
    <s v="INV2116"/>
    <s v="M83"/>
    <d v="2023-12-29T00:00:00"/>
    <n v="366"/>
    <n v="428"/>
    <n v="113"/>
    <n v="681"/>
    <n v="198763.47"/>
    <x v="5"/>
    <x v="4"/>
    <x v="252"/>
    <s v="M5"/>
    <x v="182"/>
    <x v="145"/>
    <x v="3"/>
    <s v="M75"/>
    <s v="Material_16"/>
    <s v="litre"/>
    <s v="S22"/>
    <s v="Supplier_33"/>
    <x v="5"/>
    <s v="W4116"/>
    <s v="M53"/>
    <x v="27"/>
    <n v="35"/>
    <x v="4"/>
    <x v="2"/>
  </r>
  <r>
    <d v="2023-01-11T00:00:00"/>
    <d v="2023-01-15T00:00:00"/>
    <n v="4"/>
    <n v="467"/>
    <n v="6"/>
    <n v="449.3"/>
    <s v="INV2136"/>
    <s v="M70"/>
    <d v="2023-01-17T00:00:00"/>
    <n v="490"/>
    <n v="478"/>
    <n v="148"/>
    <n v="820"/>
    <n v="169239.8"/>
    <x v="8"/>
    <x v="4"/>
    <x v="253"/>
    <s v="M37"/>
    <x v="183"/>
    <x v="88"/>
    <x v="2"/>
    <s v="M43"/>
    <s v="Material_82"/>
    <s v="litre"/>
    <s v="S17"/>
    <s v="Supplier_33"/>
    <x v="0"/>
    <s v="W4136"/>
    <s v="M11"/>
    <x v="184"/>
    <n v="9"/>
    <x v="4"/>
    <x v="4"/>
  </r>
  <r>
    <d v="2023-10-10T00:00:00"/>
    <d v="2023-10-13T00:00:00"/>
    <n v="3"/>
    <n v="426"/>
    <n v="16"/>
    <n v="396.65"/>
    <s v="INV2255"/>
    <s v="M30"/>
    <d v="2023-08-31T00:00:00"/>
    <n v="911"/>
    <n v="128"/>
    <n v="237"/>
    <n v="802"/>
    <n v="59861.279999999999"/>
    <x v="31"/>
    <x v="4"/>
    <x v="254"/>
    <s v="M26"/>
    <x v="184"/>
    <x v="36"/>
    <x v="0"/>
    <s v="M54"/>
    <s v="Material_81"/>
    <s v="litre"/>
    <s v="S16"/>
    <s v="Supplier_33"/>
    <x v="4"/>
    <s v="W4255"/>
    <s v="M73"/>
    <x v="24"/>
    <n v="13"/>
    <x v="1"/>
    <x v="2"/>
  </r>
  <r>
    <d v="2023-11-23T00:00:00"/>
    <d v="2023-11-30T00:00:00"/>
    <n v="7"/>
    <n v="176"/>
    <n v="9"/>
    <n v="468.8"/>
    <s v="INV2463"/>
    <s v="M57"/>
    <d v="2023-02-16T00:00:00"/>
    <n v="817"/>
    <n v="497"/>
    <n v="267"/>
    <n v="1047"/>
    <n v="299567.64"/>
    <x v="15"/>
    <x v="4"/>
    <x v="255"/>
    <s v="M24"/>
    <x v="185"/>
    <x v="146"/>
    <x v="3"/>
    <s v="M55"/>
    <s v="Material_15"/>
    <s v="litre"/>
    <s v="S41"/>
    <s v="Supplier_33"/>
    <x v="5"/>
    <s v="W4463"/>
    <s v="M83"/>
    <x v="99"/>
    <n v="27"/>
    <x v="4"/>
    <x v="4"/>
  </r>
  <r>
    <d v="2023-09-25T00:00:00"/>
    <d v="2023-10-13T00:00:00"/>
    <n v="18"/>
    <n v="324"/>
    <n v="1"/>
    <n v="249.27"/>
    <s v="INV2049"/>
    <s v="M14"/>
    <d v="2023-07-01T00:00:00"/>
    <n v="714"/>
    <n v="422"/>
    <n v="144"/>
    <n v="992"/>
    <n v="321894.08"/>
    <x v="5"/>
    <x v="0"/>
    <x v="256"/>
    <s v="M55"/>
    <x v="10"/>
    <x v="138"/>
    <x v="0"/>
    <s v="M75"/>
    <s v="Material_58"/>
    <s v="pcs"/>
    <s v="S44"/>
    <s v="Supplier_32"/>
    <x v="0"/>
    <s v="W4049"/>
    <s v="M11"/>
    <x v="185"/>
    <n v="9"/>
    <x v="4"/>
    <x v="2"/>
  </r>
  <r>
    <d v="2023-08-15T00:00:00"/>
    <d v="2023-08-19T00:00:00"/>
    <n v="4"/>
    <n v="313"/>
    <n v="15"/>
    <n v="324.49"/>
    <s v="INV2052"/>
    <s v="M39"/>
    <d v="2023-05-02T00:00:00"/>
    <n v="427"/>
    <n v="114"/>
    <n v="224"/>
    <n v="317"/>
    <n v="40763.03"/>
    <x v="13"/>
    <x v="0"/>
    <x v="257"/>
    <s v="M33"/>
    <x v="186"/>
    <x v="72"/>
    <x v="1"/>
    <s v="M14"/>
    <s v="Material_41"/>
    <s v="kg"/>
    <s v="S12"/>
    <s v="Supplier_32"/>
    <x v="2"/>
    <s v="W4052"/>
    <s v="M79"/>
    <x v="186"/>
    <n v="31"/>
    <x v="0"/>
    <x v="3"/>
  </r>
  <r>
    <d v="2023-09-29T00:00:00"/>
    <d v="2023-10-11T00:00:00"/>
    <n v="12"/>
    <n v="212"/>
    <n v="16"/>
    <n v="437.27"/>
    <s v="INV2337"/>
    <s v="M95"/>
    <d v="2023-10-12T00:00:00"/>
    <n v="213"/>
    <n v="492"/>
    <n v="264"/>
    <n v="441"/>
    <n v="86665.32"/>
    <x v="93"/>
    <x v="0"/>
    <x v="258"/>
    <s v="M55"/>
    <x v="187"/>
    <x v="8"/>
    <x v="4"/>
    <s v="M22"/>
    <s v="Material_52"/>
    <s v="kg"/>
    <s v="S3"/>
    <s v="Supplier_32"/>
    <x v="4"/>
    <s v="W4337"/>
    <s v="M83"/>
    <x v="187"/>
    <n v="29"/>
    <x v="2"/>
    <x v="4"/>
  </r>
  <r>
    <d v="2023-12-04T00:00:00"/>
    <d v="2023-12-15T00:00:00"/>
    <n v="11"/>
    <n v="128"/>
    <n v="13"/>
    <n v="153.12"/>
    <s v="INV2390"/>
    <s v="M75"/>
    <d v="2023-07-10T00:00:00"/>
    <n v="481"/>
    <n v="212"/>
    <n v="210"/>
    <n v="483"/>
    <n v="5000"/>
    <x v="86"/>
    <x v="0"/>
    <x v="259"/>
    <s v="M13"/>
    <x v="188"/>
    <x v="52"/>
    <x v="2"/>
    <s v="M23"/>
    <s v="Material_27"/>
    <s v="pcs"/>
    <s v="S1"/>
    <s v="Supplier_32"/>
    <x v="2"/>
    <s v="W4390"/>
    <s v="M33"/>
    <x v="188"/>
    <n v="0"/>
    <x v="1"/>
    <x v="2"/>
  </r>
  <r>
    <d v="2023-03-01T00:00:00"/>
    <d v="2023-03-09T00:00:00"/>
    <n v="8"/>
    <n v="305"/>
    <n v="17"/>
    <n v="287.41000000000003"/>
    <s v="INV2483"/>
    <s v="M28"/>
    <d v="2023-08-31T00:00:00"/>
    <n v="758"/>
    <n v="424"/>
    <n v="385"/>
    <n v="797"/>
    <n v="170422.51"/>
    <x v="67"/>
    <x v="0"/>
    <x v="260"/>
    <s v="M4"/>
    <x v="103"/>
    <x v="34"/>
    <x v="3"/>
    <s v="M24"/>
    <s v="Material_95"/>
    <s v="ton"/>
    <s v="S32"/>
    <s v="Supplier_32"/>
    <x v="1"/>
    <s v="W4483"/>
    <s v="M26"/>
    <x v="131"/>
    <n v="3"/>
    <x v="3"/>
    <x v="0"/>
  </r>
  <r>
    <d v="2023-07-26T00:00:00"/>
    <d v="2023-08-03T00:00:00"/>
    <n v="8"/>
    <n v="373"/>
    <n v="4"/>
    <n v="243"/>
    <s v="INV2117"/>
    <s v="M7"/>
    <d v="2023-10-15T00:00:00"/>
    <n v="699"/>
    <n v="344"/>
    <n v="315"/>
    <n v="728"/>
    <n v="48331.92"/>
    <x v="59"/>
    <x v="1"/>
    <x v="261"/>
    <s v="M93"/>
    <x v="91"/>
    <x v="91"/>
    <x v="0"/>
    <s v="M78"/>
    <s v="Material_91"/>
    <s v="kg"/>
    <s v="S30"/>
    <s v="Supplier_32"/>
    <x v="3"/>
    <s v="W4117"/>
    <s v="M48"/>
    <x v="99"/>
    <n v="25"/>
    <x v="3"/>
    <x v="4"/>
  </r>
  <r>
    <d v="2023-02-10T00:00:00"/>
    <d v="2023-02-23T00:00:00"/>
    <n v="13"/>
    <n v="226"/>
    <n v="9"/>
    <n v="323.16000000000003"/>
    <s v="INV2344"/>
    <s v="M54"/>
    <d v="2023-01-07T00:00:00"/>
    <n v="898"/>
    <n v="219"/>
    <n v="207"/>
    <n v="910"/>
    <n v="130976.3"/>
    <x v="61"/>
    <x v="2"/>
    <x v="262"/>
    <s v="M52"/>
    <x v="109"/>
    <x v="147"/>
    <x v="3"/>
    <s v="M21"/>
    <s v="Material_42"/>
    <s v="kg"/>
    <s v="S30"/>
    <s v="Supplier_32"/>
    <x v="2"/>
    <s v="W4344"/>
    <s v="M79"/>
    <x v="189"/>
    <n v="34"/>
    <x v="3"/>
    <x v="1"/>
  </r>
  <r>
    <d v="2023-07-03T00:00:00"/>
    <d v="2023-07-13T00:00:00"/>
    <n v="10"/>
    <n v="259"/>
    <n v="16"/>
    <n v="110.83"/>
    <s v="INV2332"/>
    <s v="M43"/>
    <d v="2023-05-13T00:00:00"/>
    <n v="340"/>
    <n v="229"/>
    <n v="300"/>
    <n v="269"/>
    <n v="131102.53"/>
    <x v="39"/>
    <x v="3"/>
    <x v="263"/>
    <s v="M79"/>
    <x v="189"/>
    <x v="43"/>
    <x v="3"/>
    <s v="M60"/>
    <s v="Material_26"/>
    <s v="litre"/>
    <s v="S19"/>
    <s v="Supplier_32"/>
    <x v="0"/>
    <s v="W4332"/>
    <s v="M74"/>
    <x v="190"/>
    <n v="16"/>
    <x v="3"/>
    <x v="3"/>
  </r>
  <r>
    <d v="2023-07-16T00:00:00"/>
    <d v="2023-08-05T00:00:00"/>
    <n v="20"/>
    <n v="190"/>
    <n v="3"/>
    <n v="76.900000000000006"/>
    <s v="INV2378"/>
    <s v="M90"/>
    <d v="2023-11-08T00:00:00"/>
    <n v="241"/>
    <n v="401"/>
    <n v="169"/>
    <n v="473"/>
    <n v="104821.53000000001"/>
    <x v="76"/>
    <x v="3"/>
    <x v="264"/>
    <s v="M72"/>
    <x v="70"/>
    <x v="100"/>
    <x v="4"/>
    <s v="M44"/>
    <s v="Material_23"/>
    <s v="pcs"/>
    <s v="S12"/>
    <s v="Supplier_32"/>
    <x v="3"/>
    <s v="W4378"/>
    <s v="M16"/>
    <x v="191"/>
    <n v="26"/>
    <x v="4"/>
    <x v="2"/>
  </r>
  <r>
    <d v="2023-08-19T00:00:00"/>
    <d v="2023-09-05T00:00:00"/>
    <n v="17"/>
    <n v="309"/>
    <n v="11"/>
    <n v="488.96"/>
    <s v="INV2076"/>
    <s v="M79"/>
    <d v="2023-11-05T00:00:00"/>
    <n v="647"/>
    <n v="493"/>
    <n v="468"/>
    <n v="672"/>
    <n v="154808.64000000001"/>
    <x v="46"/>
    <x v="4"/>
    <x v="265"/>
    <s v="M45"/>
    <x v="3"/>
    <x v="148"/>
    <x v="0"/>
    <s v="M86"/>
    <s v="Material_31"/>
    <s v="litre"/>
    <s v="S46"/>
    <s v="Supplier_32"/>
    <x v="0"/>
    <s v="W4076"/>
    <s v="M75"/>
    <x v="70"/>
    <n v="18"/>
    <x v="0"/>
    <x v="4"/>
  </r>
  <r>
    <d v="2023-12-24T00:00:00"/>
    <d v="2023-12-31T00:00:00"/>
    <n v="7"/>
    <n v="406"/>
    <n v="4"/>
    <n v="280.52"/>
    <s v="INV2011"/>
    <s v="M7"/>
    <d v="2023-10-06T00:00:00"/>
    <n v="204"/>
    <n v="410"/>
    <n v="420"/>
    <n v="194"/>
    <n v="12879.66"/>
    <x v="35"/>
    <x v="0"/>
    <x v="266"/>
    <s v="M45"/>
    <x v="52"/>
    <x v="66"/>
    <x v="3"/>
    <s v="M53"/>
    <s v="Material_50"/>
    <s v="pcs"/>
    <s v="S11"/>
    <s v="Supplier_31"/>
    <x v="5"/>
    <s v="W4011"/>
    <s v="M68"/>
    <x v="192"/>
    <n v="21"/>
    <x v="3"/>
    <x v="1"/>
  </r>
  <r>
    <d v="2023-09-12T00:00:00"/>
    <d v="2023-10-02T00:00:00"/>
    <n v="20"/>
    <n v="338"/>
    <n v="8"/>
    <n v="65.47"/>
    <s v="INV2398"/>
    <s v="M53"/>
    <d v="2023-12-17T00:00:00"/>
    <n v="378"/>
    <n v="109"/>
    <n v="68"/>
    <n v="419"/>
    <n v="102516.73"/>
    <x v="94"/>
    <x v="1"/>
    <x v="267"/>
    <s v="M72"/>
    <x v="190"/>
    <x v="149"/>
    <x v="2"/>
    <s v="M62"/>
    <s v="Material_23"/>
    <s v="kg"/>
    <s v="S45"/>
    <s v="Supplier_31"/>
    <x v="4"/>
    <s v="W4398"/>
    <s v="M89"/>
    <x v="113"/>
    <n v="11"/>
    <x v="4"/>
    <x v="0"/>
  </r>
  <r>
    <d v="2023-10-13T00:00:00"/>
    <d v="2023-10-18T00:00:00"/>
    <n v="5"/>
    <n v="284"/>
    <n v="19"/>
    <n v="324.43"/>
    <s v="INV2043"/>
    <s v="M10"/>
    <d v="2023-05-17T00:00:00"/>
    <n v="346"/>
    <n v="335"/>
    <n v="148"/>
    <n v="533"/>
    <n v="40310.79"/>
    <x v="22"/>
    <x v="2"/>
    <x v="268"/>
    <s v="M89"/>
    <x v="191"/>
    <x v="25"/>
    <x v="4"/>
    <s v="M69"/>
    <s v="Material_34"/>
    <s v="m"/>
    <s v="S28"/>
    <s v="Supplier_31"/>
    <x v="0"/>
    <s v="W4043"/>
    <s v="M17"/>
    <x v="193"/>
    <n v="6"/>
    <x v="3"/>
    <x v="1"/>
  </r>
  <r>
    <d v="2023-02-16T00:00:00"/>
    <d v="2023-03-08T00:00:00"/>
    <n v="20"/>
    <n v="289"/>
    <n v="17"/>
    <n v="95.48"/>
    <s v="INV2317"/>
    <s v="M26"/>
    <d v="2023-08-18T00:00:00"/>
    <n v="951"/>
    <n v="360"/>
    <n v="266"/>
    <n v="1045"/>
    <n v="53848.85"/>
    <x v="77"/>
    <x v="2"/>
    <x v="269"/>
    <s v="M87"/>
    <x v="39"/>
    <x v="150"/>
    <x v="1"/>
    <s v="M6"/>
    <s v="Material_7"/>
    <s v="kg"/>
    <s v="S34"/>
    <s v="Supplier_31"/>
    <x v="4"/>
    <s v="W4317"/>
    <s v="M36"/>
    <x v="194"/>
    <n v="13"/>
    <x v="0"/>
    <x v="2"/>
  </r>
  <r>
    <d v="2023-12-18T00:00:00"/>
    <d v="2024-01-06T00:00:00"/>
    <n v="19"/>
    <n v="171"/>
    <n v="4"/>
    <n v="171.63"/>
    <s v="INV2034"/>
    <s v="M2"/>
    <d v="2023-09-29T00:00:00"/>
    <n v="367"/>
    <n v="309"/>
    <n v="299"/>
    <n v="377"/>
    <n v="55694.21"/>
    <x v="81"/>
    <x v="3"/>
    <x v="270"/>
    <s v="M1"/>
    <x v="192"/>
    <x v="151"/>
    <x v="3"/>
    <s v="M36"/>
    <s v="Material_96"/>
    <s v="ton"/>
    <s v="S46"/>
    <s v="Supplier_31"/>
    <x v="2"/>
    <s v="W4034"/>
    <s v="M25"/>
    <x v="77"/>
    <n v="23"/>
    <x v="3"/>
    <x v="4"/>
  </r>
  <r>
    <d v="2023-11-23T00:00:00"/>
    <d v="2023-12-10T00:00:00"/>
    <n v="17"/>
    <n v="271"/>
    <n v="2"/>
    <n v="51.53"/>
    <s v="INV2355"/>
    <s v="M90"/>
    <d v="2023-10-29T00:00:00"/>
    <n v="370"/>
    <n v="238"/>
    <n v="256"/>
    <n v="352"/>
    <n v="78006.720000000001"/>
    <x v="95"/>
    <x v="3"/>
    <x v="271"/>
    <s v="M35"/>
    <x v="166"/>
    <x v="52"/>
    <x v="0"/>
    <s v="M26"/>
    <s v="Material_97"/>
    <s v="litre"/>
    <s v="S2"/>
    <s v="Supplier_31"/>
    <x v="3"/>
    <s v="W4355"/>
    <s v="M24"/>
    <x v="195"/>
    <n v="23"/>
    <x v="3"/>
    <x v="0"/>
  </r>
  <r>
    <d v="2023-07-15T00:00:00"/>
    <d v="2023-07-21T00:00:00"/>
    <n v="6"/>
    <n v="280"/>
    <n v="7"/>
    <n v="146.33000000000001"/>
    <s v="INV2462"/>
    <s v="M83"/>
    <d v="2023-12-19T00:00:00"/>
    <n v="804"/>
    <n v="85"/>
    <n v="103"/>
    <n v="786"/>
    <n v="229409.82"/>
    <x v="91"/>
    <x v="3"/>
    <x v="272"/>
    <s v="M22"/>
    <x v="193"/>
    <x v="11"/>
    <x v="4"/>
    <s v="M45"/>
    <s v="Material_66"/>
    <s v="kg"/>
    <s v="S7"/>
    <s v="Supplier_31"/>
    <x v="0"/>
    <s v="W4462"/>
    <s v="M67"/>
    <x v="196"/>
    <n v="17"/>
    <x v="0"/>
    <x v="0"/>
  </r>
  <r>
    <d v="2023-12-12T00:00:00"/>
    <d v="2023-12-15T00:00:00"/>
    <n v="3"/>
    <n v="208"/>
    <n v="8"/>
    <n v="127.83"/>
    <s v="INV2133"/>
    <s v="M73"/>
    <d v="2023-10-21T00:00:00"/>
    <n v="222"/>
    <n v="376"/>
    <n v="330"/>
    <n v="268"/>
    <n v="87416.24"/>
    <x v="42"/>
    <x v="4"/>
    <x v="273"/>
    <s v="M26"/>
    <x v="61"/>
    <x v="149"/>
    <x v="0"/>
    <s v="M85"/>
    <s v="Material_60"/>
    <s v="litre"/>
    <s v="S24"/>
    <s v="Supplier_31"/>
    <x v="3"/>
    <s v="W4133"/>
    <s v="M66"/>
    <x v="173"/>
    <n v="44"/>
    <x v="1"/>
    <x v="0"/>
  </r>
  <r>
    <d v="2023-04-08T00:00:00"/>
    <d v="2023-04-25T00:00:00"/>
    <n v="17"/>
    <n v="378"/>
    <n v="7"/>
    <n v="362.3"/>
    <s v="INV2405"/>
    <s v="M40"/>
    <d v="2023-05-18T00:00:00"/>
    <n v="531"/>
    <n v="486"/>
    <n v="28"/>
    <n v="989"/>
    <n v="232058.96"/>
    <x v="52"/>
    <x v="4"/>
    <x v="274"/>
    <s v="M87"/>
    <x v="106"/>
    <x v="29"/>
    <x v="4"/>
    <s v="M32"/>
    <s v="Material_64"/>
    <s v="litre"/>
    <s v="S20"/>
    <s v="Supplier_31"/>
    <x v="2"/>
    <s v="W4405"/>
    <s v="M52"/>
    <x v="39"/>
    <n v="33"/>
    <x v="0"/>
    <x v="4"/>
  </r>
  <r>
    <d v="2023-12-05T00:00:00"/>
    <d v="2023-12-25T00:00:00"/>
    <n v="20"/>
    <n v="425"/>
    <n v="5"/>
    <n v="120.67"/>
    <s v="INV2094"/>
    <s v="M83"/>
    <d v="2023-03-14T00:00:00"/>
    <n v="231"/>
    <n v="54"/>
    <n v="305"/>
    <n v="20"/>
    <n v="5837.4"/>
    <x v="38"/>
    <x v="0"/>
    <x v="275"/>
    <s v="M71"/>
    <x v="184"/>
    <x v="152"/>
    <x v="4"/>
    <s v="M52"/>
    <s v="Material_53"/>
    <s v="pcs"/>
    <s v="S39"/>
    <s v="Supplier_30"/>
    <x v="2"/>
    <s v="W4094"/>
    <s v="M48"/>
    <x v="197"/>
    <n v="19"/>
    <x v="1"/>
    <x v="3"/>
  </r>
  <r>
    <d v="2023-04-05T00:00:00"/>
    <d v="2023-04-12T00:00:00"/>
    <n v="7"/>
    <n v="160"/>
    <n v="17"/>
    <n v="458.02"/>
    <s v="INV2023"/>
    <s v="M13"/>
    <d v="2023-07-18T00:00:00"/>
    <n v="405"/>
    <n v="9"/>
    <n v="199"/>
    <n v="215"/>
    <n v="5000"/>
    <x v="95"/>
    <x v="1"/>
    <x v="276"/>
    <s v="M30"/>
    <x v="106"/>
    <x v="57"/>
    <x v="3"/>
    <s v="M26"/>
    <s v="Material_83"/>
    <s v="kg"/>
    <s v="S8"/>
    <s v="Supplier_30"/>
    <x v="5"/>
    <s v="W4023"/>
    <s v="M89"/>
    <x v="198"/>
    <n v="47"/>
    <x v="3"/>
    <x v="2"/>
  </r>
  <r>
    <d v="2023-11-30T00:00:00"/>
    <d v="2023-12-20T00:00:00"/>
    <n v="20"/>
    <n v="119"/>
    <n v="18"/>
    <n v="31.71"/>
    <s v="INV2274"/>
    <s v="M29"/>
    <d v="2023-05-15T00:00:00"/>
    <n v="218"/>
    <n v="287"/>
    <n v="228"/>
    <n v="277"/>
    <n v="22575.5"/>
    <x v="93"/>
    <x v="1"/>
    <x v="277"/>
    <s v="M79"/>
    <x v="93"/>
    <x v="142"/>
    <x v="0"/>
    <s v="M22"/>
    <s v="Material_70"/>
    <s v="pcs"/>
    <s v="S48"/>
    <s v="Supplier_30"/>
    <x v="3"/>
    <s v="W4274"/>
    <s v="M37"/>
    <x v="119"/>
    <n v="35"/>
    <x v="3"/>
    <x v="3"/>
  </r>
  <r>
    <d v="2023-07-15T00:00:00"/>
    <d v="2023-08-03T00:00:00"/>
    <n v="19"/>
    <n v="499"/>
    <n v="12"/>
    <n v="309.54000000000002"/>
    <s v="INV2346"/>
    <s v="M8"/>
    <d v="2023-11-16T00:00:00"/>
    <n v="176"/>
    <n v="284"/>
    <n v="418"/>
    <n v="42"/>
    <n v="5000"/>
    <x v="13"/>
    <x v="1"/>
    <x v="278"/>
    <s v="M58"/>
    <x v="194"/>
    <x v="41"/>
    <x v="3"/>
    <s v="M14"/>
    <s v="Material_98"/>
    <s v="pcs"/>
    <s v="S47"/>
    <s v="Supplier_30"/>
    <x v="4"/>
    <s v="W4346"/>
    <s v="M54"/>
    <x v="199"/>
    <n v="4"/>
    <x v="2"/>
    <x v="1"/>
  </r>
  <r>
    <d v="2023-02-19T00:00:00"/>
    <d v="2023-02-25T00:00:00"/>
    <n v="6"/>
    <n v="263"/>
    <n v="1"/>
    <n v="230.37"/>
    <s v="INV2413"/>
    <s v="M91"/>
    <d v="2023-07-28T00:00:00"/>
    <n v="160"/>
    <n v="332"/>
    <n v="306"/>
    <n v="186"/>
    <n v="9394.8599999999988"/>
    <x v="50"/>
    <x v="1"/>
    <x v="279"/>
    <s v="M23"/>
    <x v="195"/>
    <x v="6"/>
    <x v="2"/>
    <s v="M79"/>
    <s v="Material_72"/>
    <s v="pcs"/>
    <s v="S26"/>
    <s v="Supplier_30"/>
    <x v="2"/>
    <s v="W4413"/>
    <s v="M18"/>
    <x v="200"/>
    <n v="6"/>
    <x v="0"/>
    <x v="4"/>
  </r>
  <r>
    <d v="2023-12-10T00:00:00"/>
    <d v="2023-12-15T00:00:00"/>
    <n v="5"/>
    <n v="430"/>
    <n v="4"/>
    <n v="221.61"/>
    <s v="INV2158"/>
    <s v="M54"/>
    <d v="2023-06-21T00:00:00"/>
    <n v="440"/>
    <n v="451"/>
    <n v="162"/>
    <n v="729"/>
    <n v="104924.97"/>
    <x v="48"/>
    <x v="2"/>
    <x v="280"/>
    <s v="M86"/>
    <x v="137"/>
    <x v="153"/>
    <x v="3"/>
    <s v="M90"/>
    <s v="Material_34"/>
    <s v="pcs"/>
    <s v="S12"/>
    <s v="Supplier_30"/>
    <x v="3"/>
    <s v="W4158"/>
    <s v="M78"/>
    <x v="201"/>
    <n v="30"/>
    <x v="4"/>
    <x v="3"/>
  </r>
  <r>
    <d v="2023-11-17T00:00:00"/>
    <d v="2023-11-23T00:00:00"/>
    <n v="6"/>
    <n v="152"/>
    <n v="7"/>
    <n v="351.41"/>
    <s v="INV2306"/>
    <s v="M73"/>
    <d v="2023-07-22T00:00:00"/>
    <n v="220"/>
    <n v="103"/>
    <n v="240"/>
    <n v="83"/>
    <n v="27072.940000000002"/>
    <x v="49"/>
    <x v="2"/>
    <x v="281"/>
    <s v="M100"/>
    <x v="42"/>
    <x v="74"/>
    <x v="4"/>
    <s v="M61"/>
    <s v="Material_3"/>
    <s v="pcs"/>
    <s v="S30"/>
    <s v="Supplier_30"/>
    <x v="2"/>
    <s v="W4306"/>
    <s v="M61"/>
    <x v="69"/>
    <n v="32"/>
    <x v="0"/>
    <x v="0"/>
  </r>
  <r>
    <d v="2023-08-25T00:00:00"/>
    <d v="2023-09-10T00:00:00"/>
    <n v="16"/>
    <n v="116"/>
    <n v="11"/>
    <n v="311.10000000000002"/>
    <s v="INV2354"/>
    <s v="M53"/>
    <d v="2023-10-18T00:00:00"/>
    <n v="403"/>
    <n v="169"/>
    <n v="3"/>
    <n v="569"/>
    <n v="139217.22999999998"/>
    <x v="96"/>
    <x v="4"/>
    <x v="282"/>
    <s v="M93"/>
    <x v="196"/>
    <x v="154"/>
    <x v="0"/>
    <s v="M92"/>
    <s v="Material_19"/>
    <s v="litre"/>
    <s v="S33"/>
    <s v="Supplier_30"/>
    <x v="3"/>
    <s v="W4354"/>
    <s v="M85"/>
    <x v="202"/>
    <n v="45"/>
    <x v="0"/>
    <x v="2"/>
  </r>
  <r>
    <d v="2023-12-05T00:00:00"/>
    <d v="2023-12-22T00:00:00"/>
    <n v="17"/>
    <n v="390"/>
    <n v="18"/>
    <n v="312.74"/>
    <s v="INV2066"/>
    <s v="M84"/>
    <d v="2023-04-07T00:00:00"/>
    <n v="697"/>
    <n v="58"/>
    <n v="408"/>
    <n v="347"/>
    <n v="124718.74"/>
    <x v="77"/>
    <x v="0"/>
    <x v="283"/>
    <s v="M72"/>
    <x v="197"/>
    <x v="17"/>
    <x v="3"/>
    <s v="M6"/>
    <s v="Material_35"/>
    <s v="kg"/>
    <s v="S30"/>
    <s v="Supplier_3"/>
    <x v="1"/>
    <s v="W4066"/>
    <s v="M42"/>
    <x v="203"/>
    <n v="32"/>
    <x v="0"/>
    <x v="1"/>
  </r>
  <r>
    <d v="2023-01-17T00:00:00"/>
    <d v="2023-01-27T00:00:00"/>
    <n v="10"/>
    <n v="290"/>
    <n v="9"/>
    <n v="455.79"/>
    <s v="INV2081"/>
    <s v="M13"/>
    <d v="2023-01-01T00:00:00"/>
    <n v="467"/>
    <n v="191"/>
    <n v="331"/>
    <n v="327"/>
    <n v="5000"/>
    <x v="46"/>
    <x v="0"/>
    <x v="284"/>
    <s v="M18"/>
    <x v="166"/>
    <x v="18"/>
    <x v="1"/>
    <s v="M86"/>
    <s v="Material_25"/>
    <s v="ton"/>
    <s v="S39"/>
    <s v="Supplier_3"/>
    <x v="3"/>
    <s v="W4081"/>
    <s v="M5"/>
    <x v="204"/>
    <n v="9"/>
    <x v="1"/>
    <x v="1"/>
  </r>
  <r>
    <d v="2023-05-17T00:00:00"/>
    <d v="2023-05-28T00:00:00"/>
    <n v="11"/>
    <n v="220"/>
    <n v="18"/>
    <n v="280.82"/>
    <s v="INV2102"/>
    <s v="M37"/>
    <d v="2023-07-22T00:00:00"/>
    <n v="796"/>
    <n v="201"/>
    <n v="383"/>
    <n v="614"/>
    <n v="29287.800000000003"/>
    <x v="6"/>
    <x v="0"/>
    <x v="285"/>
    <s v="M82"/>
    <x v="154"/>
    <x v="129"/>
    <x v="4"/>
    <s v="M49"/>
    <s v="Material_93"/>
    <s v="ton"/>
    <s v="S25"/>
    <s v="Supplier_3"/>
    <x v="0"/>
    <s v="W4102"/>
    <s v="M57"/>
    <x v="205"/>
    <n v="43"/>
    <x v="1"/>
    <x v="2"/>
  </r>
  <r>
    <d v="2023-10-05T00:00:00"/>
    <d v="2023-10-15T00:00:00"/>
    <n v="10"/>
    <n v="200"/>
    <n v="1"/>
    <n v="209.94"/>
    <s v="INV2180"/>
    <s v="M98"/>
    <d v="2023-07-12T00:00:00"/>
    <n v="729"/>
    <n v="308"/>
    <n v="113"/>
    <n v="924"/>
    <n v="65493.119999999995"/>
    <x v="72"/>
    <x v="0"/>
    <x v="286"/>
    <s v="M59"/>
    <x v="198"/>
    <x v="122"/>
    <x v="3"/>
    <s v="M16"/>
    <s v="Material_34"/>
    <s v="kg"/>
    <s v="S23"/>
    <s v="Supplier_3"/>
    <x v="5"/>
    <s v="W4180"/>
    <s v="M20"/>
    <x v="206"/>
    <n v="11"/>
    <x v="4"/>
    <x v="2"/>
  </r>
  <r>
    <d v="2023-08-01T00:00:00"/>
    <d v="2023-08-05T00:00:00"/>
    <n v="4"/>
    <n v="67"/>
    <n v="19"/>
    <n v="163.95"/>
    <s v="INV2224"/>
    <s v="M94"/>
    <d v="2023-10-04T00:00:00"/>
    <n v="845"/>
    <n v="292"/>
    <n v="259"/>
    <n v="878"/>
    <n v="127029.04000000001"/>
    <x v="62"/>
    <x v="0"/>
    <x v="287"/>
    <s v="M30"/>
    <x v="72"/>
    <x v="155"/>
    <x v="3"/>
    <s v="M20"/>
    <s v="Material_73"/>
    <s v="ton"/>
    <s v="S30"/>
    <s v="Supplier_3"/>
    <x v="5"/>
    <s v="W4224"/>
    <s v="M97"/>
    <x v="78"/>
    <n v="44"/>
    <x v="3"/>
    <x v="2"/>
  </r>
  <r>
    <d v="2023-10-28T00:00:00"/>
    <d v="2023-11-14T00:00:00"/>
    <n v="17"/>
    <n v="227"/>
    <n v="12"/>
    <n v="499.95"/>
    <s v="INV2369"/>
    <s v="M8"/>
    <d v="2023-10-20T00:00:00"/>
    <n v="536"/>
    <n v="431"/>
    <n v="185"/>
    <n v="782"/>
    <n v="5000"/>
    <x v="77"/>
    <x v="2"/>
    <x v="288"/>
    <s v="M18"/>
    <x v="199"/>
    <x v="52"/>
    <x v="1"/>
    <s v="M6"/>
    <s v="Material_79"/>
    <s v="kg"/>
    <s v="S38"/>
    <s v="Supplier_3"/>
    <x v="1"/>
    <s v="W4369"/>
    <s v="M9"/>
    <x v="207"/>
    <n v="38"/>
    <x v="4"/>
    <x v="3"/>
  </r>
  <r>
    <d v="2023-07-29T00:00:00"/>
    <d v="2023-08-01T00:00:00"/>
    <n v="3"/>
    <n v="131"/>
    <n v="2"/>
    <n v="293.19"/>
    <s v="INV2482"/>
    <s v="M46"/>
    <d v="2023-01-05T00:00:00"/>
    <n v="111"/>
    <n v="275"/>
    <n v="257"/>
    <n v="129"/>
    <n v="5000"/>
    <x v="41"/>
    <x v="2"/>
    <x v="289"/>
    <s v="M7"/>
    <x v="128"/>
    <x v="76"/>
    <x v="2"/>
    <s v="M89"/>
    <s v="Material_31"/>
    <s v="pcs"/>
    <s v="S44"/>
    <s v="Supplier_3"/>
    <x v="1"/>
    <s v="W4482"/>
    <s v="M31"/>
    <x v="24"/>
    <n v="36"/>
    <x v="2"/>
    <x v="0"/>
  </r>
  <r>
    <d v="2023-05-11T00:00:00"/>
    <d v="2023-05-16T00:00:00"/>
    <n v="5"/>
    <n v="307"/>
    <n v="17"/>
    <n v="75.63"/>
    <s v="INV2356"/>
    <s v="M48"/>
    <d v="2023-10-26T00:00:00"/>
    <n v="575"/>
    <n v="363"/>
    <n v="451"/>
    <n v="487"/>
    <n v="112492.13"/>
    <x v="79"/>
    <x v="4"/>
    <x v="290"/>
    <s v="M31"/>
    <x v="200"/>
    <x v="26"/>
    <x v="3"/>
    <s v="M10"/>
    <s v="Material_54"/>
    <s v="litre"/>
    <s v="S8"/>
    <s v="Supplier_3"/>
    <x v="0"/>
    <s v="W4356"/>
    <s v="M90"/>
    <x v="166"/>
    <n v="36"/>
    <x v="3"/>
    <x v="1"/>
  </r>
  <r>
    <d v="2023-01-26T00:00:00"/>
    <d v="2023-02-08T00:00:00"/>
    <n v="13"/>
    <n v="222"/>
    <n v="11"/>
    <n v="385.3"/>
    <s v="INV2396"/>
    <s v="M60"/>
    <d v="2023-09-09T00:00:00"/>
    <n v="509"/>
    <n v="113"/>
    <n v="303"/>
    <n v="319"/>
    <n v="23902.670000000002"/>
    <x v="22"/>
    <x v="4"/>
    <x v="291"/>
    <s v="M47"/>
    <x v="15"/>
    <x v="47"/>
    <x v="1"/>
    <s v="M69"/>
    <s v="Material_53"/>
    <s v="litre"/>
    <s v="S31"/>
    <s v="Supplier_3"/>
    <x v="1"/>
    <s v="W4396"/>
    <s v="M10"/>
    <x v="208"/>
    <n v="50"/>
    <x v="1"/>
    <x v="2"/>
  </r>
  <r>
    <d v="2023-07-07T00:00:00"/>
    <d v="2023-07-27T00:00:00"/>
    <n v="20"/>
    <n v="87"/>
    <n v="7"/>
    <n v="147.72999999999999"/>
    <s v="INV2431"/>
    <s v="M4"/>
    <d v="2023-04-13T00:00:00"/>
    <n v="983"/>
    <n v="195"/>
    <n v="246"/>
    <n v="932"/>
    <n v="264995.56"/>
    <x v="97"/>
    <x v="4"/>
    <x v="292"/>
    <s v="M22"/>
    <x v="39"/>
    <x v="70"/>
    <x v="4"/>
    <s v="M2"/>
    <s v="Material_7"/>
    <s v="litre"/>
    <s v="S28"/>
    <s v="Supplier_3"/>
    <x v="5"/>
    <s v="W4431"/>
    <s v="M22"/>
    <x v="209"/>
    <n v="16"/>
    <x v="1"/>
    <x v="0"/>
  </r>
  <r>
    <d v="2023-12-19T00:00:00"/>
    <d v="2023-12-26T00:00:00"/>
    <n v="7"/>
    <n v="287"/>
    <n v="19"/>
    <n v="113.59"/>
    <s v="INV2114"/>
    <s v="M51"/>
    <d v="2023-06-12T00:00:00"/>
    <n v="439"/>
    <n v="474"/>
    <n v="82"/>
    <n v="831"/>
    <n v="129428.25"/>
    <x v="98"/>
    <x v="0"/>
    <x v="293"/>
    <s v="M11"/>
    <x v="201"/>
    <x v="119"/>
    <x v="1"/>
    <s v="M27"/>
    <s v="Material_77"/>
    <s v="ton"/>
    <s v="S33"/>
    <s v="Supplier_29"/>
    <x v="2"/>
    <s v="W4114"/>
    <s v="M60"/>
    <x v="210"/>
    <n v="12"/>
    <x v="0"/>
    <x v="0"/>
  </r>
  <r>
    <d v="2023-10-10T00:00:00"/>
    <d v="2023-10-30T00:00:00"/>
    <n v="20"/>
    <n v="393"/>
    <n v="18"/>
    <n v="105.82"/>
    <s v="INV2208"/>
    <s v="M18"/>
    <d v="2023-12-27T00:00:00"/>
    <n v="998"/>
    <n v="332"/>
    <n v="439"/>
    <n v="891"/>
    <n v="179679.06"/>
    <x v="16"/>
    <x v="0"/>
    <x v="294"/>
    <s v="M44"/>
    <x v="202"/>
    <x v="79"/>
    <x v="4"/>
    <s v="M67"/>
    <s v="Material_99"/>
    <s v="ton"/>
    <s v="S19"/>
    <s v="Supplier_29"/>
    <x v="2"/>
    <s v="W4208"/>
    <s v="M4"/>
    <x v="211"/>
    <n v="14"/>
    <x v="1"/>
    <x v="3"/>
  </r>
  <r>
    <d v="2023-08-31T00:00:00"/>
    <d v="2023-09-04T00:00:00"/>
    <n v="4"/>
    <n v="196"/>
    <n v="14"/>
    <n v="51.64"/>
    <s v="INV2269"/>
    <s v="M71"/>
    <d v="2023-07-15T00:00:00"/>
    <n v="769"/>
    <n v="52"/>
    <n v="350"/>
    <n v="471"/>
    <n v="26197.02"/>
    <x v="76"/>
    <x v="0"/>
    <x v="295"/>
    <s v="M16"/>
    <x v="203"/>
    <x v="97"/>
    <x v="0"/>
    <s v="M44"/>
    <s v="Material_76"/>
    <s v="kg"/>
    <s v="S10"/>
    <s v="Supplier_29"/>
    <x v="1"/>
    <s v="W4269"/>
    <s v="M4"/>
    <x v="212"/>
    <n v="36"/>
    <x v="4"/>
    <x v="2"/>
  </r>
  <r>
    <d v="2023-12-29T00:00:00"/>
    <d v="2024-01-12T00:00:00"/>
    <n v="14"/>
    <n v="221"/>
    <n v="19"/>
    <n v="481.42"/>
    <s v="INV2003"/>
    <s v="M84"/>
    <d v="2023-07-16T00:00:00"/>
    <n v="577"/>
    <n v="329"/>
    <n v="37"/>
    <n v="869"/>
    <n v="312335.98000000004"/>
    <x v="87"/>
    <x v="1"/>
    <x v="296"/>
    <s v="M6"/>
    <x v="45"/>
    <x v="90"/>
    <x v="3"/>
    <s v="M31"/>
    <s v="Material_11"/>
    <s v="kg"/>
    <s v="S40"/>
    <s v="Supplier_29"/>
    <x v="0"/>
    <s v="W4003"/>
    <s v="M27"/>
    <x v="179"/>
    <n v="14"/>
    <x v="0"/>
    <x v="0"/>
  </r>
  <r>
    <d v="2023-11-23T00:00:00"/>
    <d v="2023-12-08T00:00:00"/>
    <n v="15"/>
    <n v="121"/>
    <n v="11"/>
    <n v="196.52"/>
    <s v="INV2013"/>
    <s v="M81"/>
    <d v="2023-07-15T00:00:00"/>
    <n v="623"/>
    <n v="229"/>
    <n v="466"/>
    <n v="386"/>
    <n v="61482.080000000002"/>
    <x v="58"/>
    <x v="1"/>
    <x v="297"/>
    <s v="M95"/>
    <x v="157"/>
    <x v="156"/>
    <x v="3"/>
    <s v="M95"/>
    <s v="Material_85"/>
    <s v="pcs"/>
    <s v="S26"/>
    <s v="Supplier_29"/>
    <x v="0"/>
    <s v="W4013"/>
    <s v="M56"/>
    <x v="74"/>
    <n v="37"/>
    <x v="0"/>
    <x v="3"/>
  </r>
  <r>
    <d v="2023-12-22T00:00:00"/>
    <d v="2024-01-09T00:00:00"/>
    <n v="18"/>
    <n v="304"/>
    <n v="11"/>
    <n v="401.05"/>
    <s v="INV2163"/>
    <s v="M82"/>
    <d v="2023-05-08T00:00:00"/>
    <n v="159"/>
    <n v="214"/>
    <n v="337"/>
    <n v="36"/>
    <n v="15083.28"/>
    <x v="99"/>
    <x v="1"/>
    <x v="298"/>
    <s v="M67"/>
    <x v="204"/>
    <x v="157"/>
    <x v="3"/>
    <s v="M19"/>
    <s v="Material_26"/>
    <s v="kg"/>
    <s v="S46"/>
    <s v="Supplier_29"/>
    <x v="5"/>
    <s v="W4163"/>
    <s v="M70"/>
    <x v="213"/>
    <n v="41"/>
    <x v="1"/>
    <x v="4"/>
  </r>
  <r>
    <d v="2023-08-25T00:00:00"/>
    <d v="2023-09-14T00:00:00"/>
    <n v="20"/>
    <n v="397"/>
    <n v="1"/>
    <n v="171.48"/>
    <s v="INV2215"/>
    <s v="M67"/>
    <d v="2023-03-22T00:00:00"/>
    <n v="702"/>
    <n v="326"/>
    <n v="375"/>
    <n v="653"/>
    <n v="92850.069999999992"/>
    <x v="96"/>
    <x v="1"/>
    <x v="299"/>
    <s v="M62"/>
    <x v="155"/>
    <x v="11"/>
    <x v="0"/>
    <s v="M92"/>
    <s v="Material_9"/>
    <s v="kg"/>
    <s v="S7"/>
    <s v="Supplier_29"/>
    <x v="2"/>
    <s v="W4215"/>
    <s v="M2"/>
    <x v="117"/>
    <n v="44"/>
    <x v="1"/>
    <x v="3"/>
  </r>
  <r>
    <d v="2023-11-28T00:00:00"/>
    <d v="2023-12-01T00:00:00"/>
    <n v="3"/>
    <n v="466"/>
    <n v="8"/>
    <n v="271.87"/>
    <s v="INV2475"/>
    <s v="M51"/>
    <d v="2023-04-16T00:00:00"/>
    <n v="494"/>
    <n v="109"/>
    <n v="461"/>
    <n v="142"/>
    <n v="22116.5"/>
    <x v="11"/>
    <x v="1"/>
    <x v="300"/>
    <s v="M22"/>
    <x v="205"/>
    <x v="90"/>
    <x v="1"/>
    <s v="M93"/>
    <s v="Material_42"/>
    <s v="pcs"/>
    <s v="S32"/>
    <s v="Supplier_29"/>
    <x v="2"/>
    <s v="W4475"/>
    <s v="M7"/>
    <x v="214"/>
    <n v="40"/>
    <x v="0"/>
    <x v="4"/>
  </r>
  <r>
    <d v="2023-06-15T00:00:00"/>
    <d v="2023-06-24T00:00:00"/>
    <n v="9"/>
    <n v="153"/>
    <n v="14"/>
    <n v="297.64999999999998"/>
    <s v="INV2127"/>
    <s v="M68"/>
    <d v="2023-12-19T00:00:00"/>
    <n v="694"/>
    <n v="258"/>
    <n v="27"/>
    <n v="925"/>
    <n v="397981.25"/>
    <x v="58"/>
    <x v="2"/>
    <x v="301"/>
    <s v="M100"/>
    <x v="206"/>
    <x v="132"/>
    <x v="1"/>
    <s v="M95"/>
    <s v="Material_24"/>
    <s v="kg"/>
    <s v="S21"/>
    <s v="Supplier_29"/>
    <x v="5"/>
    <s v="W4127"/>
    <s v="M83"/>
    <x v="92"/>
    <n v="29"/>
    <x v="0"/>
    <x v="3"/>
  </r>
  <r>
    <d v="2023-02-20T00:00:00"/>
    <d v="2023-03-03T00:00:00"/>
    <n v="11"/>
    <n v="332"/>
    <n v="6"/>
    <n v="284.33"/>
    <s v="INV2319"/>
    <s v="M70"/>
    <d v="2023-03-27T00:00:00"/>
    <n v="306"/>
    <n v="331"/>
    <n v="424"/>
    <n v="213"/>
    <n v="43961.07"/>
    <x v="64"/>
    <x v="2"/>
    <x v="302"/>
    <s v="M49"/>
    <x v="207"/>
    <x v="40"/>
    <x v="1"/>
    <s v="M4"/>
    <s v="Material_13"/>
    <s v="m"/>
    <s v="S19"/>
    <s v="Supplier_29"/>
    <x v="3"/>
    <s v="W4319"/>
    <s v="M1"/>
    <x v="201"/>
    <n v="38"/>
    <x v="1"/>
    <x v="2"/>
  </r>
  <r>
    <d v="2023-09-14T00:00:00"/>
    <d v="2023-09-19T00:00:00"/>
    <n v="5"/>
    <n v="80"/>
    <n v="4"/>
    <n v="168.59"/>
    <s v="INV2433"/>
    <s v="M58"/>
    <d v="2023-05-08T00:00:00"/>
    <n v="958"/>
    <n v="407"/>
    <n v="112"/>
    <n v="1253"/>
    <n v="279406.47000000003"/>
    <x v="29"/>
    <x v="2"/>
    <x v="303"/>
    <s v="M44"/>
    <x v="134"/>
    <x v="137"/>
    <x v="3"/>
    <s v="M25"/>
    <s v="Material_15"/>
    <s v="m"/>
    <s v="S35"/>
    <s v="Supplier_29"/>
    <x v="2"/>
    <s v="W4433"/>
    <s v="M78"/>
    <x v="168"/>
    <n v="43"/>
    <x v="2"/>
    <x v="2"/>
  </r>
  <r>
    <d v="2023-10-29T00:00:00"/>
    <d v="2023-11-09T00:00:00"/>
    <n v="11"/>
    <n v="173"/>
    <n v="15"/>
    <n v="495.21"/>
    <s v="INV2093"/>
    <s v="M36"/>
    <d v="2023-12-27T00:00:00"/>
    <n v="582"/>
    <n v="209"/>
    <n v="293"/>
    <n v="498"/>
    <n v="29277.42"/>
    <x v="28"/>
    <x v="3"/>
    <x v="304"/>
    <s v="M44"/>
    <x v="21"/>
    <x v="92"/>
    <x v="3"/>
    <s v="M42"/>
    <s v="Material_2"/>
    <s v="pcs"/>
    <s v="S43"/>
    <s v="Supplier_29"/>
    <x v="1"/>
    <s v="W4093"/>
    <s v="M21"/>
    <x v="215"/>
    <n v="25"/>
    <x v="4"/>
    <x v="0"/>
  </r>
  <r>
    <d v="2023-03-16T00:00:00"/>
    <d v="2023-03-18T00:00:00"/>
    <n v="2"/>
    <n v="87"/>
    <n v="14"/>
    <n v="40.659999999999997"/>
    <s v="INV2335"/>
    <s v="M85"/>
    <d v="2023-02-14T00:00:00"/>
    <n v="787"/>
    <n v="38"/>
    <n v="427"/>
    <n v="398"/>
    <n v="65327.719999999994"/>
    <x v="53"/>
    <x v="3"/>
    <x v="305"/>
    <s v="M24"/>
    <x v="208"/>
    <x v="158"/>
    <x v="2"/>
    <s v="M99"/>
    <s v="Material_95"/>
    <s v="kg"/>
    <s v="S36"/>
    <s v="Supplier_29"/>
    <x v="5"/>
    <s v="W4335"/>
    <s v="M12"/>
    <x v="49"/>
    <n v="10"/>
    <x v="2"/>
    <x v="4"/>
  </r>
  <r>
    <d v="2023-11-27T00:00:00"/>
    <d v="2023-12-08T00:00:00"/>
    <n v="11"/>
    <n v="377"/>
    <n v="1"/>
    <n v="410.2"/>
    <s v="INV2415"/>
    <s v="M78"/>
    <d v="2023-09-22T00:00:00"/>
    <n v="263"/>
    <n v="58"/>
    <n v="288"/>
    <n v="33"/>
    <n v="5601.0899999999992"/>
    <x v="6"/>
    <x v="3"/>
    <x v="306"/>
    <s v="M37"/>
    <x v="94"/>
    <x v="97"/>
    <x v="4"/>
    <s v="M49"/>
    <s v="Material_25"/>
    <s v="pcs"/>
    <s v="S6"/>
    <s v="Supplier_29"/>
    <x v="4"/>
    <s v="W4415"/>
    <s v="M86"/>
    <x v="216"/>
    <n v="10"/>
    <x v="1"/>
    <x v="3"/>
  </r>
  <r>
    <d v="2023-06-08T00:00:00"/>
    <d v="2023-06-15T00:00:00"/>
    <n v="7"/>
    <n v="304"/>
    <n v="14"/>
    <n v="497.04"/>
    <s v="INV2417"/>
    <s v="M28"/>
    <d v="2023-01-29T00:00:00"/>
    <n v="526"/>
    <n v="177"/>
    <n v="9"/>
    <n v="694"/>
    <n v="148398.02000000002"/>
    <x v="64"/>
    <x v="3"/>
    <x v="307"/>
    <s v="M42"/>
    <x v="173"/>
    <x v="159"/>
    <x v="3"/>
    <s v="M4"/>
    <s v="Material_68"/>
    <s v="ton"/>
    <s v="S9"/>
    <s v="Supplier_29"/>
    <x v="1"/>
    <s v="W4417"/>
    <s v="M60"/>
    <x v="57"/>
    <n v="48"/>
    <x v="2"/>
    <x v="3"/>
  </r>
  <r>
    <d v="2023-06-30T00:00:00"/>
    <d v="2023-07-13T00:00:00"/>
    <n v="13"/>
    <n v="64"/>
    <n v="13"/>
    <n v="189.76"/>
    <s v="INV2402"/>
    <s v="M99"/>
    <d v="2023-06-03T00:00:00"/>
    <n v="971"/>
    <n v="184"/>
    <n v="456"/>
    <n v="699"/>
    <n v="54207.45"/>
    <x v="57"/>
    <x v="4"/>
    <x v="308"/>
    <s v="M53"/>
    <x v="12"/>
    <x v="92"/>
    <x v="3"/>
    <s v="M76"/>
    <s v="Material_77"/>
    <s v="litre"/>
    <s v="S39"/>
    <s v="Supplier_29"/>
    <x v="5"/>
    <s v="W4402"/>
    <s v="M49"/>
    <x v="217"/>
    <n v="37"/>
    <x v="0"/>
    <x v="0"/>
  </r>
  <r>
    <d v="2023-05-28T00:00:00"/>
    <d v="2023-06-12T00:00:00"/>
    <n v="15"/>
    <n v="343"/>
    <n v="3"/>
    <n v="492.11"/>
    <s v="INV2315"/>
    <s v="M99"/>
    <d v="2023-03-17T00:00:00"/>
    <n v="896"/>
    <n v="466"/>
    <n v="360"/>
    <n v="1002"/>
    <n v="77705.099999999991"/>
    <x v="9"/>
    <x v="0"/>
    <x v="309"/>
    <s v="M2"/>
    <x v="209"/>
    <x v="89"/>
    <x v="0"/>
    <s v="M100"/>
    <s v="Material_23"/>
    <s v="ton"/>
    <s v="S41"/>
    <s v="Supplier_28"/>
    <x v="0"/>
    <s v="W4315"/>
    <s v="M88"/>
    <x v="218"/>
    <n v="9"/>
    <x v="2"/>
    <x v="3"/>
  </r>
  <r>
    <d v="2023-08-09T00:00:00"/>
    <d v="2023-08-24T00:00:00"/>
    <n v="15"/>
    <n v="344"/>
    <n v="1"/>
    <n v="406.28"/>
    <s v="INV2334"/>
    <s v="M98"/>
    <d v="2023-02-04T00:00:00"/>
    <n v="113"/>
    <n v="349"/>
    <n v="459"/>
    <n v="3"/>
    <n v="212.64"/>
    <x v="47"/>
    <x v="0"/>
    <x v="310"/>
    <s v="M47"/>
    <x v="210"/>
    <x v="70"/>
    <x v="1"/>
    <s v="M33"/>
    <s v="Material_44"/>
    <s v="ton"/>
    <s v="S4"/>
    <s v="Supplier_28"/>
    <x v="0"/>
    <s v="W4334"/>
    <s v="M95"/>
    <x v="108"/>
    <n v="41"/>
    <x v="0"/>
    <x v="2"/>
  </r>
  <r>
    <d v="2023-01-20T00:00:00"/>
    <d v="2023-01-21T00:00:00"/>
    <n v="1"/>
    <n v="305"/>
    <n v="8"/>
    <n v="344.45"/>
    <s v="INV2486"/>
    <s v="M36"/>
    <d v="2023-03-30T00:00:00"/>
    <n v="969"/>
    <n v="499"/>
    <n v="246"/>
    <n v="1222"/>
    <n v="71841.38"/>
    <x v="58"/>
    <x v="0"/>
    <x v="311"/>
    <s v="M68"/>
    <x v="26"/>
    <x v="36"/>
    <x v="4"/>
    <s v="M95"/>
    <s v="Material_49"/>
    <s v="ton"/>
    <s v="S4"/>
    <s v="Supplier_28"/>
    <x v="1"/>
    <s v="W4486"/>
    <s v="M54"/>
    <x v="36"/>
    <n v="18"/>
    <x v="1"/>
    <x v="2"/>
  </r>
  <r>
    <d v="2023-05-03T00:00:00"/>
    <d v="2023-05-19T00:00:00"/>
    <n v="16"/>
    <n v="318"/>
    <n v="16"/>
    <n v="246.77"/>
    <s v="INV2069"/>
    <s v="M45"/>
    <d v="2023-06-08T00:00:00"/>
    <n v="935"/>
    <n v="337"/>
    <n v="151"/>
    <n v="1121"/>
    <n v="477658.10000000003"/>
    <x v="63"/>
    <x v="1"/>
    <x v="312"/>
    <s v="M48"/>
    <x v="211"/>
    <x v="134"/>
    <x v="0"/>
    <s v="M1"/>
    <s v="Material_84"/>
    <s v="kg"/>
    <s v="S31"/>
    <s v="Supplier_28"/>
    <x v="2"/>
    <s v="W4069"/>
    <s v="M68"/>
    <x v="202"/>
    <n v="17"/>
    <x v="4"/>
    <x v="3"/>
  </r>
  <r>
    <d v="2023-07-29T00:00:00"/>
    <d v="2023-08-17T00:00:00"/>
    <n v="19"/>
    <n v="238"/>
    <n v="12"/>
    <n v="250.4"/>
    <s v="INV2155"/>
    <s v="M92"/>
    <d v="2023-12-29T00:00:00"/>
    <n v="897"/>
    <n v="336"/>
    <n v="35"/>
    <n v="1198"/>
    <n v="564449.68000000005"/>
    <x v="90"/>
    <x v="2"/>
    <x v="313"/>
    <s v="M100"/>
    <x v="212"/>
    <x v="44"/>
    <x v="0"/>
    <s v="M74"/>
    <s v="Material_43"/>
    <s v="kg"/>
    <s v="S10"/>
    <s v="Supplier_28"/>
    <x v="0"/>
    <s v="W4155"/>
    <s v="M36"/>
    <x v="219"/>
    <n v="3"/>
    <x v="1"/>
    <x v="1"/>
  </r>
  <r>
    <d v="2023-07-26T00:00:00"/>
    <d v="2023-08-04T00:00:00"/>
    <n v="9"/>
    <n v="358"/>
    <n v="19"/>
    <n v="74.930000000000007"/>
    <s v="INV2176"/>
    <s v="M42"/>
    <d v="2023-09-10T00:00:00"/>
    <n v="881"/>
    <n v="412"/>
    <n v="2"/>
    <n v="1291"/>
    <n v="39233.49"/>
    <x v="39"/>
    <x v="2"/>
    <x v="314"/>
    <s v="M36"/>
    <x v="213"/>
    <x v="148"/>
    <x v="2"/>
    <s v="M60"/>
    <s v="Material_83"/>
    <s v="pcs"/>
    <s v="S8"/>
    <s v="Supplier_28"/>
    <x v="0"/>
    <s v="W4176"/>
    <s v="M61"/>
    <x v="126"/>
    <n v="31"/>
    <x v="3"/>
    <x v="4"/>
  </r>
  <r>
    <d v="2023-06-20T00:00:00"/>
    <d v="2023-07-02T00:00:00"/>
    <n v="12"/>
    <n v="63"/>
    <n v="13"/>
    <n v="360.47"/>
    <s v="INV2254"/>
    <s v="M15"/>
    <d v="2023-02-11T00:00:00"/>
    <n v="766"/>
    <n v="349"/>
    <n v="68"/>
    <n v="1047"/>
    <n v="314288.46000000002"/>
    <x v="19"/>
    <x v="3"/>
    <x v="315"/>
    <s v="M95"/>
    <x v="214"/>
    <x v="22"/>
    <x v="1"/>
    <s v="M50"/>
    <s v="Material_14"/>
    <s v="ton"/>
    <s v="S12"/>
    <s v="Supplier_28"/>
    <x v="4"/>
    <s v="W4254"/>
    <s v="M43"/>
    <x v="220"/>
    <n v="48"/>
    <x v="4"/>
    <x v="2"/>
  </r>
  <r>
    <d v="2023-03-06T00:00:00"/>
    <d v="2023-03-22T00:00:00"/>
    <n v="16"/>
    <n v="124"/>
    <n v="15"/>
    <n v="499.79"/>
    <s v="INV2005"/>
    <s v="M33"/>
    <d v="2023-08-03T00:00:00"/>
    <n v="793"/>
    <n v="206"/>
    <n v="91"/>
    <n v="908"/>
    <n v="304570.44"/>
    <x v="86"/>
    <x v="4"/>
    <x v="316"/>
    <s v="M68"/>
    <x v="19"/>
    <x v="160"/>
    <x v="4"/>
    <s v="M23"/>
    <s v="Material_77"/>
    <s v="litre"/>
    <s v="S15"/>
    <s v="Supplier_28"/>
    <x v="5"/>
    <s v="W4005"/>
    <s v="M59"/>
    <x v="221"/>
    <n v="16"/>
    <x v="1"/>
    <x v="1"/>
  </r>
  <r>
    <d v="2023-11-13T00:00:00"/>
    <d v="2023-11-19T00:00:00"/>
    <n v="6"/>
    <n v="454"/>
    <n v="14"/>
    <n v="66.39"/>
    <s v="INV2310"/>
    <s v="M32"/>
    <d v="2023-10-20T00:00:00"/>
    <n v="208"/>
    <n v="440"/>
    <n v="23"/>
    <n v="625"/>
    <n v="218612.49999999997"/>
    <x v="83"/>
    <x v="4"/>
    <x v="317"/>
    <s v="M90"/>
    <x v="132"/>
    <x v="2"/>
    <x v="2"/>
    <s v="M7"/>
    <s v="Material_32"/>
    <s v="litre"/>
    <s v="S44"/>
    <s v="Supplier_28"/>
    <x v="3"/>
    <s v="W4310"/>
    <s v="M40"/>
    <x v="184"/>
    <n v="42"/>
    <x v="3"/>
    <x v="1"/>
  </r>
  <r>
    <d v="2023-07-25T00:00:00"/>
    <d v="2023-07-26T00:00:00"/>
    <n v="1"/>
    <n v="320"/>
    <n v="17"/>
    <n v="137.78"/>
    <s v="INV2029"/>
    <s v="M76"/>
    <d v="2023-04-23T00:00:00"/>
    <n v="383"/>
    <n v="281"/>
    <n v="368"/>
    <n v="296"/>
    <n v="5000"/>
    <x v="64"/>
    <x v="0"/>
    <x v="318"/>
    <s v="M33"/>
    <x v="90"/>
    <x v="111"/>
    <x v="3"/>
    <s v="M4"/>
    <s v="Material_60"/>
    <s v="kg"/>
    <s v="S30"/>
    <s v="Supplier_27"/>
    <x v="2"/>
    <s v="W4029"/>
    <s v="M32"/>
    <x v="41"/>
    <n v="12"/>
    <x v="1"/>
    <x v="0"/>
  </r>
  <r>
    <d v="2023-08-19T00:00:00"/>
    <d v="2023-08-25T00:00:00"/>
    <n v="6"/>
    <n v="373"/>
    <n v="10"/>
    <n v="275.64999999999998"/>
    <s v="INV2051"/>
    <s v="M48"/>
    <d v="2023-04-01T00:00:00"/>
    <n v="776"/>
    <n v="418"/>
    <n v="474"/>
    <n v="720"/>
    <n v="166312.80000000002"/>
    <x v="85"/>
    <x v="0"/>
    <x v="319"/>
    <s v="M75"/>
    <x v="215"/>
    <x v="140"/>
    <x v="3"/>
    <s v="M5"/>
    <s v="Material_87"/>
    <s v="ton"/>
    <s v="S27"/>
    <s v="Supplier_27"/>
    <x v="2"/>
    <s v="W4051"/>
    <s v="M85"/>
    <x v="136"/>
    <n v="14"/>
    <x v="4"/>
    <x v="0"/>
  </r>
  <r>
    <d v="2023-06-20T00:00:00"/>
    <d v="2023-07-07T00:00:00"/>
    <n v="17"/>
    <n v="273"/>
    <n v="12"/>
    <n v="184.35"/>
    <s v="INV2156"/>
    <s v="M65"/>
    <d v="2023-12-10T00:00:00"/>
    <n v="182"/>
    <n v="307"/>
    <n v="460"/>
    <n v="29"/>
    <n v="5391.97"/>
    <x v="29"/>
    <x v="0"/>
    <x v="320"/>
    <s v="M52"/>
    <x v="141"/>
    <x v="101"/>
    <x v="1"/>
    <s v="M25"/>
    <s v="Material_8"/>
    <s v="pcs"/>
    <s v="S4"/>
    <s v="Supplier_27"/>
    <x v="3"/>
    <s v="W4156"/>
    <s v="M25"/>
    <x v="222"/>
    <n v="6"/>
    <x v="4"/>
    <x v="3"/>
  </r>
  <r>
    <d v="2023-06-14T00:00:00"/>
    <d v="2023-06-21T00:00:00"/>
    <n v="7"/>
    <n v="254"/>
    <n v="11"/>
    <n v="471.16"/>
    <s v="INV2157"/>
    <s v="M99"/>
    <d v="2023-11-24T00:00:00"/>
    <n v="599"/>
    <n v="310"/>
    <n v="99"/>
    <n v="810"/>
    <n v="62815.5"/>
    <x v="96"/>
    <x v="0"/>
    <x v="321"/>
    <s v="M46"/>
    <x v="216"/>
    <x v="132"/>
    <x v="1"/>
    <s v="M92"/>
    <s v="Material_34"/>
    <s v="ton"/>
    <s v="S15"/>
    <s v="Supplier_27"/>
    <x v="4"/>
    <s v="W4157"/>
    <s v="M91"/>
    <x v="223"/>
    <n v="22"/>
    <x v="1"/>
    <x v="2"/>
  </r>
  <r>
    <d v="2023-12-13T00:00:00"/>
    <d v="2023-12-19T00:00:00"/>
    <n v="6"/>
    <n v="205"/>
    <n v="5"/>
    <n v="77.55"/>
    <s v="INV2363"/>
    <s v="M18"/>
    <d v="2023-06-26T00:00:00"/>
    <n v="972"/>
    <n v="305"/>
    <n v="329"/>
    <n v="948"/>
    <n v="191173.68"/>
    <x v="53"/>
    <x v="1"/>
    <x v="322"/>
    <s v="M20"/>
    <x v="169"/>
    <x v="114"/>
    <x v="3"/>
    <s v="M99"/>
    <s v="Material_32"/>
    <s v="pcs"/>
    <s v="S3"/>
    <s v="Supplier_27"/>
    <x v="0"/>
    <s v="W4363"/>
    <s v="M21"/>
    <x v="173"/>
    <n v="9"/>
    <x v="4"/>
    <x v="3"/>
  </r>
  <r>
    <d v="2023-10-17T00:00:00"/>
    <d v="2023-10-20T00:00:00"/>
    <n v="3"/>
    <n v="87"/>
    <n v="14"/>
    <n v="169.73"/>
    <s v="INV2339"/>
    <s v="M40"/>
    <d v="2023-10-10T00:00:00"/>
    <n v="687"/>
    <n v="376"/>
    <n v="192"/>
    <n v="871"/>
    <n v="204371.44"/>
    <x v="59"/>
    <x v="2"/>
    <x v="323"/>
    <s v="M54"/>
    <x v="55"/>
    <x v="80"/>
    <x v="3"/>
    <s v="M78"/>
    <s v="Material_16"/>
    <s v="pcs"/>
    <s v="S7"/>
    <s v="Supplier_27"/>
    <x v="2"/>
    <s v="W4339"/>
    <s v="M45"/>
    <x v="224"/>
    <n v="16"/>
    <x v="0"/>
    <x v="1"/>
  </r>
  <r>
    <d v="2023-10-20T00:00:00"/>
    <d v="2023-10-24T00:00:00"/>
    <n v="4"/>
    <n v="323"/>
    <n v="4"/>
    <n v="345.5"/>
    <s v="INV2383"/>
    <s v="M35"/>
    <d v="2023-07-22T00:00:00"/>
    <n v="466"/>
    <n v="489"/>
    <n v="245"/>
    <n v="710"/>
    <n v="166203.9"/>
    <x v="55"/>
    <x v="2"/>
    <x v="324"/>
    <s v="M89"/>
    <x v="15"/>
    <x v="64"/>
    <x v="2"/>
    <s v="M56"/>
    <s v="Material_37"/>
    <s v="pcs"/>
    <s v="S39"/>
    <s v="Supplier_27"/>
    <x v="1"/>
    <s v="W4383"/>
    <s v="M65"/>
    <x v="27"/>
    <n v="23"/>
    <x v="1"/>
    <x v="4"/>
  </r>
  <r>
    <d v="2023-11-07T00:00:00"/>
    <d v="2023-11-12T00:00:00"/>
    <n v="5"/>
    <n v="481"/>
    <n v="4"/>
    <n v="279.37"/>
    <s v="INV2397"/>
    <s v="M41"/>
    <d v="2023-12-23T00:00:00"/>
    <n v="567"/>
    <n v="452"/>
    <n v="82"/>
    <n v="937"/>
    <n v="77733.51999999999"/>
    <x v="9"/>
    <x v="2"/>
    <x v="325"/>
    <s v="M72"/>
    <x v="217"/>
    <x v="17"/>
    <x v="3"/>
    <s v="M100"/>
    <s v="Material_31"/>
    <s v="kg"/>
    <s v="S30"/>
    <s v="Supplier_27"/>
    <x v="1"/>
    <s v="W4397"/>
    <s v="M82"/>
    <x v="220"/>
    <n v="7"/>
    <x v="0"/>
    <x v="1"/>
  </r>
  <r>
    <d v="2023-11-06T00:00:00"/>
    <d v="2023-11-18T00:00:00"/>
    <n v="12"/>
    <n v="72"/>
    <n v="17"/>
    <n v="378.6"/>
    <s v="INV2128"/>
    <s v="M2"/>
    <d v="2023-05-31T00:00:00"/>
    <n v="735"/>
    <n v="68"/>
    <n v="435"/>
    <n v="368"/>
    <n v="150681.28"/>
    <x v="93"/>
    <x v="3"/>
    <x v="326"/>
    <s v="M23"/>
    <x v="218"/>
    <x v="71"/>
    <x v="4"/>
    <s v="M22"/>
    <s v="Material_15"/>
    <s v="m"/>
    <s v="S3"/>
    <s v="Supplier_27"/>
    <x v="1"/>
    <s v="W4128"/>
    <s v="M10"/>
    <x v="225"/>
    <n v="41"/>
    <x v="1"/>
    <x v="3"/>
  </r>
  <r>
    <d v="2023-09-23T00:00:00"/>
    <d v="2023-10-11T00:00:00"/>
    <n v="18"/>
    <n v="147"/>
    <n v="9"/>
    <n v="487.42"/>
    <s v="INV2143"/>
    <s v="M3"/>
    <d v="2023-10-17T00:00:00"/>
    <n v="254"/>
    <n v="399"/>
    <n v="297"/>
    <n v="356"/>
    <n v="54379"/>
    <x v="95"/>
    <x v="3"/>
    <x v="327"/>
    <s v="M30"/>
    <x v="186"/>
    <x v="45"/>
    <x v="2"/>
    <s v="M26"/>
    <s v="Material_99"/>
    <s v="litre"/>
    <s v="S11"/>
    <s v="Supplier_27"/>
    <x v="4"/>
    <s v="W4143"/>
    <s v="M5"/>
    <x v="226"/>
    <n v="0"/>
    <x v="4"/>
    <x v="3"/>
  </r>
  <r>
    <d v="2023-06-17T00:00:00"/>
    <d v="2023-07-05T00:00:00"/>
    <n v="18"/>
    <n v="462"/>
    <n v="7"/>
    <n v="91.33"/>
    <s v="INV2425"/>
    <s v="M66"/>
    <d v="2023-03-11T00:00:00"/>
    <n v="725"/>
    <n v="124"/>
    <n v="43"/>
    <n v="806"/>
    <n v="340817.10000000003"/>
    <x v="76"/>
    <x v="3"/>
    <x v="328"/>
    <s v="M49"/>
    <x v="160"/>
    <x v="161"/>
    <x v="0"/>
    <s v="M44"/>
    <s v="Material_60"/>
    <s v="pcs"/>
    <s v="S14"/>
    <s v="Supplier_27"/>
    <x v="4"/>
    <s v="W4425"/>
    <s v="M92"/>
    <x v="227"/>
    <n v="35"/>
    <x v="0"/>
    <x v="2"/>
  </r>
  <r>
    <d v="2023-09-10T00:00:00"/>
    <d v="2023-09-12T00:00:00"/>
    <n v="2"/>
    <n v="207"/>
    <n v="19"/>
    <n v="58.79"/>
    <s v="INV2488"/>
    <s v="M20"/>
    <d v="2023-01-05T00:00:00"/>
    <n v="972"/>
    <n v="396"/>
    <n v="66"/>
    <n v="1302"/>
    <n v="421626.66"/>
    <x v="81"/>
    <x v="3"/>
    <x v="329"/>
    <s v="M11"/>
    <x v="37"/>
    <x v="7"/>
    <x v="0"/>
    <s v="M36"/>
    <s v="Material_10"/>
    <s v="pcs"/>
    <s v="S2"/>
    <s v="Supplier_27"/>
    <x v="2"/>
    <s v="W4488"/>
    <s v="M2"/>
    <x v="228"/>
    <n v="31"/>
    <x v="3"/>
    <x v="4"/>
  </r>
  <r>
    <d v="2023-02-16T00:00:00"/>
    <d v="2023-02-26T00:00:00"/>
    <n v="10"/>
    <n v="189"/>
    <n v="3"/>
    <n v="24.52"/>
    <s v="INV2152"/>
    <s v="M65"/>
    <d v="2023-03-27T00:00:00"/>
    <n v="983"/>
    <n v="65"/>
    <n v="51"/>
    <n v="997"/>
    <n v="185372.21000000002"/>
    <x v="7"/>
    <x v="4"/>
    <x v="330"/>
    <s v="M21"/>
    <x v="88"/>
    <x v="121"/>
    <x v="3"/>
    <s v="M59"/>
    <s v="Material_8"/>
    <s v="litre"/>
    <s v="S29"/>
    <s v="Supplier_27"/>
    <x v="3"/>
    <s v="W4152"/>
    <s v="M96"/>
    <x v="154"/>
    <n v="27"/>
    <x v="2"/>
    <x v="2"/>
  </r>
  <r>
    <d v="2023-01-27T00:00:00"/>
    <d v="2023-01-30T00:00:00"/>
    <n v="3"/>
    <n v="268"/>
    <n v="4"/>
    <n v="453.55"/>
    <s v="INV2191"/>
    <s v="M32"/>
    <d v="2023-05-31T00:00:00"/>
    <n v="304"/>
    <n v="364"/>
    <n v="169"/>
    <n v="499"/>
    <n v="174540.21999999997"/>
    <x v="50"/>
    <x v="4"/>
    <x v="331"/>
    <s v="M65"/>
    <x v="185"/>
    <x v="42"/>
    <x v="3"/>
    <s v="M79"/>
    <s v="Material_64"/>
    <s v="litre"/>
    <s v="S38"/>
    <s v="Supplier_27"/>
    <x v="0"/>
    <s v="W4191"/>
    <s v="M71"/>
    <x v="229"/>
    <n v="29"/>
    <x v="4"/>
    <x v="2"/>
  </r>
  <r>
    <d v="2023-02-05T00:00:00"/>
    <d v="2023-02-21T00:00:00"/>
    <n v="16"/>
    <n v="302"/>
    <n v="16"/>
    <n v="426.1"/>
    <s v="INV2311"/>
    <s v="M60"/>
    <d v="2023-09-22T00:00:00"/>
    <n v="609"/>
    <n v="445"/>
    <n v="20"/>
    <n v="1034"/>
    <n v="508696.98000000004"/>
    <x v="91"/>
    <x v="4"/>
    <x v="332"/>
    <s v="M67"/>
    <x v="19"/>
    <x v="76"/>
    <x v="4"/>
    <s v="M45"/>
    <s v="Material_90"/>
    <s v="litre"/>
    <s v="S46"/>
    <s v="Supplier_27"/>
    <x v="4"/>
    <s v="W4311"/>
    <s v="M76"/>
    <x v="1"/>
    <n v="2"/>
    <x v="2"/>
    <x v="3"/>
  </r>
  <r>
    <d v="2023-04-13T00:00:00"/>
    <d v="2023-04-24T00:00:00"/>
    <n v="11"/>
    <n v="257"/>
    <n v="18"/>
    <n v="111.4"/>
    <s v="INV2428"/>
    <s v="M39"/>
    <d v="2023-01-15T00:00:00"/>
    <n v="467"/>
    <n v="349"/>
    <n v="310"/>
    <n v="506"/>
    <n v="65066.54"/>
    <x v="48"/>
    <x v="0"/>
    <x v="333"/>
    <s v="M60"/>
    <x v="8"/>
    <x v="77"/>
    <x v="0"/>
    <s v="M90"/>
    <s v="Material_85"/>
    <s v="ton"/>
    <s v="S10"/>
    <s v="Supplier_26"/>
    <x v="4"/>
    <s v="W4428"/>
    <s v="M61"/>
    <x v="153"/>
    <n v="30"/>
    <x v="4"/>
    <x v="0"/>
  </r>
  <r>
    <d v="2023-06-04T00:00:00"/>
    <d v="2023-06-09T00:00:00"/>
    <n v="5"/>
    <n v="147"/>
    <n v="14"/>
    <n v="415.89"/>
    <s v="INV2480"/>
    <s v="M55"/>
    <d v="2023-01-11T00:00:00"/>
    <n v="727"/>
    <n v="53"/>
    <n v="401"/>
    <n v="379"/>
    <n v="23577.59"/>
    <x v="22"/>
    <x v="0"/>
    <x v="334"/>
    <s v="M61"/>
    <x v="219"/>
    <x v="162"/>
    <x v="4"/>
    <s v="M69"/>
    <s v="Material_30"/>
    <s v="kg"/>
    <s v="S47"/>
    <s v="Supplier_26"/>
    <x v="1"/>
    <s v="W4480"/>
    <s v="M32"/>
    <x v="230"/>
    <n v="5"/>
    <x v="4"/>
    <x v="1"/>
  </r>
  <r>
    <d v="2023-09-13T00:00:00"/>
    <d v="2023-09-20T00:00:00"/>
    <n v="7"/>
    <n v="484"/>
    <n v="9"/>
    <n v="487.37"/>
    <s v="INV2219"/>
    <s v="M48"/>
    <d v="2023-04-16T00:00:00"/>
    <n v="943"/>
    <n v="389"/>
    <n v="372"/>
    <n v="960"/>
    <n v="221750.40000000002"/>
    <x v="8"/>
    <x v="1"/>
    <x v="335"/>
    <s v="M49"/>
    <x v="177"/>
    <x v="3"/>
    <x v="0"/>
    <s v="M43"/>
    <s v="Material_50"/>
    <s v="kg"/>
    <s v="S6"/>
    <s v="Supplier_26"/>
    <x v="2"/>
    <s v="W4219"/>
    <s v="M44"/>
    <x v="45"/>
    <n v="37"/>
    <x v="2"/>
    <x v="4"/>
  </r>
  <r>
    <d v="2023-03-27T00:00:00"/>
    <d v="2023-04-11T00:00:00"/>
    <n v="15"/>
    <n v="208"/>
    <n v="10"/>
    <n v="323.83"/>
    <s v="INV2324"/>
    <s v="M53"/>
    <d v="2023-08-05T00:00:00"/>
    <n v="264"/>
    <n v="378"/>
    <n v="296"/>
    <n v="346"/>
    <n v="84655.819999999992"/>
    <x v="62"/>
    <x v="1"/>
    <x v="336"/>
    <s v="M79"/>
    <x v="130"/>
    <x v="51"/>
    <x v="3"/>
    <s v="M20"/>
    <s v="Material_9"/>
    <s v="pcs"/>
    <s v="S20"/>
    <s v="Supplier_26"/>
    <x v="0"/>
    <s v="W4324"/>
    <s v="M78"/>
    <x v="219"/>
    <n v="17"/>
    <x v="0"/>
    <x v="0"/>
  </r>
  <r>
    <d v="2023-06-16T00:00:00"/>
    <d v="2023-06-28T00:00:00"/>
    <n v="12"/>
    <n v="319"/>
    <n v="18"/>
    <n v="300.18"/>
    <s v="INV2329"/>
    <s v="M82"/>
    <d v="2023-11-18T00:00:00"/>
    <n v="804"/>
    <n v="493"/>
    <n v="334"/>
    <n v="963"/>
    <n v="403477.74"/>
    <x v="92"/>
    <x v="1"/>
    <x v="337"/>
    <s v="M31"/>
    <x v="190"/>
    <x v="74"/>
    <x v="3"/>
    <s v="M15"/>
    <s v="Material_79"/>
    <s v="pcs"/>
    <s v="S16"/>
    <s v="Supplier_26"/>
    <x v="0"/>
    <s v="W4329"/>
    <s v="M63"/>
    <x v="231"/>
    <n v="4"/>
    <x v="0"/>
    <x v="4"/>
  </r>
  <r>
    <d v="2023-05-10T00:00:00"/>
    <d v="2023-05-28T00:00:00"/>
    <n v="18"/>
    <n v="267"/>
    <n v="8"/>
    <n v="161.05000000000001"/>
    <s v="INV2173"/>
    <s v="M27"/>
    <d v="2023-08-03T00:00:00"/>
    <n v="262"/>
    <n v="496"/>
    <n v="490"/>
    <n v="268"/>
    <n v="92202.72"/>
    <x v="86"/>
    <x v="2"/>
    <x v="338"/>
    <s v="M75"/>
    <x v="220"/>
    <x v="131"/>
    <x v="4"/>
    <s v="M23"/>
    <s v="Material_56"/>
    <s v="kg"/>
    <s v="S32"/>
    <s v="Supplier_26"/>
    <x v="0"/>
    <s v="W4173"/>
    <s v="M97"/>
    <x v="189"/>
    <n v="7"/>
    <x v="1"/>
    <x v="4"/>
  </r>
  <r>
    <d v="2023-01-01T00:00:00"/>
    <d v="2023-01-07T00:00:00"/>
    <n v="6"/>
    <n v="142"/>
    <n v="7"/>
    <n v="229.93"/>
    <s v="INV2178"/>
    <s v="M76"/>
    <d v="2023-06-29T00:00:00"/>
    <n v="190"/>
    <n v="70"/>
    <n v="126"/>
    <n v="134"/>
    <n v="5000"/>
    <x v="65"/>
    <x v="2"/>
    <x v="339"/>
    <s v="M78"/>
    <x v="190"/>
    <x v="1"/>
    <x v="4"/>
    <s v="M72"/>
    <s v="Material_57"/>
    <s v="m"/>
    <s v="S10"/>
    <s v="Supplier_26"/>
    <x v="3"/>
    <s v="W4178"/>
    <s v="M66"/>
    <x v="188"/>
    <n v="44"/>
    <x v="0"/>
    <x v="1"/>
  </r>
  <r>
    <d v="2023-04-15T00:00:00"/>
    <d v="2023-05-02T00:00:00"/>
    <n v="17"/>
    <n v="135"/>
    <n v="0"/>
    <n v="489.3"/>
    <s v="INV2192"/>
    <s v="M12"/>
    <d v="2023-01-11T00:00:00"/>
    <n v="848"/>
    <n v="377"/>
    <n v="449"/>
    <n v="776"/>
    <n v="133898.80000000002"/>
    <x v="11"/>
    <x v="2"/>
    <x v="340"/>
    <s v="M38"/>
    <x v="139"/>
    <x v="163"/>
    <x v="3"/>
    <s v="M93"/>
    <s v="Material_20"/>
    <s v="m"/>
    <s v="S14"/>
    <s v="Supplier_26"/>
    <x v="5"/>
    <s v="W4192"/>
    <s v="M97"/>
    <x v="167"/>
    <n v="41"/>
    <x v="0"/>
    <x v="3"/>
  </r>
  <r>
    <d v="2023-06-09T00:00:00"/>
    <d v="2023-06-15T00:00:00"/>
    <n v="6"/>
    <n v="88"/>
    <n v="20"/>
    <n v="300.97000000000003"/>
    <s v="INV2207"/>
    <s v="M91"/>
    <d v="2023-09-05T00:00:00"/>
    <n v="810"/>
    <n v="363"/>
    <n v="143"/>
    <n v="1030"/>
    <n v="52025.299999999996"/>
    <x v="9"/>
    <x v="4"/>
    <x v="341"/>
    <s v="M97"/>
    <x v="221"/>
    <x v="59"/>
    <x v="3"/>
    <s v="M100"/>
    <s v="Material_91"/>
    <s v="litre"/>
    <s v="S2"/>
    <s v="Supplier_26"/>
    <x v="1"/>
    <s v="W4207"/>
    <s v="M72"/>
    <x v="206"/>
    <n v="32"/>
    <x v="2"/>
    <x v="3"/>
  </r>
  <r>
    <d v="2023-02-03T00:00:00"/>
    <d v="2023-02-23T00:00:00"/>
    <n v="20"/>
    <n v="361"/>
    <n v="14"/>
    <n v="81.5"/>
    <s v="INV2028"/>
    <s v="M17"/>
    <d v="2023-11-02T00:00:00"/>
    <n v="444"/>
    <n v="285"/>
    <n v="328"/>
    <n v="401"/>
    <n v="137125.96"/>
    <x v="36"/>
    <x v="1"/>
    <x v="342"/>
    <s v="M53"/>
    <x v="63"/>
    <x v="62"/>
    <x v="4"/>
    <s v="M29"/>
    <s v="Material_22"/>
    <s v="kg"/>
    <s v="S50"/>
    <s v="Supplier_25"/>
    <x v="1"/>
    <s v="W4028"/>
    <s v="M82"/>
    <x v="232"/>
    <n v="34"/>
    <x v="4"/>
    <x v="4"/>
  </r>
  <r>
    <d v="2023-05-05T00:00:00"/>
    <d v="2023-05-21T00:00:00"/>
    <n v="16"/>
    <n v="170"/>
    <n v="9"/>
    <n v="152.81"/>
    <s v="INV2227"/>
    <s v="M4"/>
    <d v="2023-05-25T00:00:00"/>
    <n v="636"/>
    <n v="363"/>
    <n v="416"/>
    <n v="583"/>
    <n v="53886.69"/>
    <x v="41"/>
    <x v="1"/>
    <x v="343"/>
    <s v="M46"/>
    <x v="27"/>
    <x v="11"/>
    <x v="4"/>
    <s v="M89"/>
    <s v="Material_43"/>
    <s v="kg"/>
    <s v="S39"/>
    <s v="Supplier_25"/>
    <x v="2"/>
    <s v="W4227"/>
    <s v="M100"/>
    <x v="89"/>
    <n v="36"/>
    <x v="2"/>
    <x v="0"/>
  </r>
  <r>
    <d v="2023-06-23T00:00:00"/>
    <d v="2023-07-10T00:00:00"/>
    <n v="17"/>
    <n v="130"/>
    <n v="4"/>
    <n v="213.83"/>
    <s v="INV2295"/>
    <s v="M37"/>
    <d v="2023-07-18T00:00:00"/>
    <n v="376"/>
    <n v="489"/>
    <n v="135"/>
    <n v="730"/>
    <n v="34821"/>
    <x v="1"/>
    <x v="2"/>
    <x v="344"/>
    <s v="M17"/>
    <x v="222"/>
    <x v="164"/>
    <x v="4"/>
    <s v="M28"/>
    <s v="Material_69"/>
    <s v="pcs"/>
    <s v="S28"/>
    <s v="Supplier_25"/>
    <x v="5"/>
    <s v="W4295"/>
    <s v="M62"/>
    <x v="179"/>
    <n v="34"/>
    <x v="4"/>
    <x v="0"/>
  </r>
  <r>
    <d v="2023-11-22T00:00:00"/>
    <d v="2023-11-27T00:00:00"/>
    <n v="5"/>
    <n v="73"/>
    <n v="0"/>
    <n v="30.39"/>
    <s v="INV2404"/>
    <s v="M58"/>
    <d v="2023-06-14T00:00:00"/>
    <n v="919"/>
    <n v="111"/>
    <n v="75"/>
    <n v="955"/>
    <n v="212955.45"/>
    <x v="28"/>
    <x v="2"/>
    <x v="345"/>
    <s v="M45"/>
    <x v="138"/>
    <x v="108"/>
    <x v="1"/>
    <s v="M42"/>
    <s v="Material_92"/>
    <s v="pcs"/>
    <s v="S32"/>
    <s v="Supplier_25"/>
    <x v="0"/>
    <s v="W4404"/>
    <s v="M96"/>
    <x v="214"/>
    <n v="6"/>
    <x v="1"/>
    <x v="0"/>
  </r>
  <r>
    <d v="2023-08-01T00:00:00"/>
    <d v="2023-08-18T00:00:00"/>
    <n v="17"/>
    <n v="463"/>
    <n v="18"/>
    <n v="78.23"/>
    <s v="INV2426"/>
    <s v="M7"/>
    <d v="2023-09-26T00:00:00"/>
    <n v="488"/>
    <n v="490"/>
    <n v="110"/>
    <n v="868"/>
    <n v="5000"/>
    <x v="81"/>
    <x v="4"/>
    <x v="346"/>
    <s v="M79"/>
    <x v="216"/>
    <x v="155"/>
    <x v="3"/>
    <s v="M36"/>
    <s v="Material_99"/>
    <s v="litre"/>
    <s v="S31"/>
    <s v="Supplier_25"/>
    <x v="3"/>
    <s v="W4426"/>
    <s v="M57"/>
    <x v="205"/>
    <n v="38"/>
    <x v="1"/>
    <x v="4"/>
  </r>
  <r>
    <d v="2023-10-03T00:00:00"/>
    <d v="2023-10-11T00:00:00"/>
    <n v="8"/>
    <n v="251"/>
    <n v="6"/>
    <n v="430.25"/>
    <s v="INV2492"/>
    <s v="M79"/>
    <d v="2023-06-06T00:00:00"/>
    <n v="176"/>
    <n v="481"/>
    <n v="423"/>
    <n v="234"/>
    <n v="5000"/>
    <x v="54"/>
    <x v="4"/>
    <x v="347"/>
    <s v="M20"/>
    <x v="128"/>
    <x v="141"/>
    <x v="2"/>
    <s v="M68"/>
    <s v="Material_7"/>
    <s v="litre"/>
    <s v="S36"/>
    <s v="Supplier_25"/>
    <x v="0"/>
    <s v="W4492"/>
    <s v="M86"/>
    <x v="31"/>
    <n v="32"/>
    <x v="2"/>
    <x v="2"/>
  </r>
  <r>
    <d v="2023-10-19T00:00:00"/>
    <d v="2023-11-08T00:00:00"/>
    <n v="20"/>
    <n v="379"/>
    <n v="4"/>
    <n v="287.27"/>
    <s v="INV2109"/>
    <s v="M67"/>
    <d v="2023-03-22T00:00:00"/>
    <n v="862"/>
    <n v="173"/>
    <n v="463"/>
    <n v="572"/>
    <n v="81332.679999999993"/>
    <x v="38"/>
    <x v="0"/>
    <x v="348"/>
    <s v="M12"/>
    <x v="203"/>
    <x v="83"/>
    <x v="1"/>
    <s v="M52"/>
    <s v="Material_12"/>
    <s v="pcs"/>
    <s v="S3"/>
    <s v="Supplier_24"/>
    <x v="3"/>
    <s v="W4109"/>
    <s v="M66"/>
    <x v="225"/>
    <n v="33"/>
    <x v="0"/>
    <x v="4"/>
  </r>
  <r>
    <d v="2023-06-18T00:00:00"/>
    <d v="2023-06-22T00:00:00"/>
    <n v="4"/>
    <n v="223"/>
    <n v="9"/>
    <n v="51.99"/>
    <s v="INV2161"/>
    <s v="M52"/>
    <d v="2023-05-16T00:00:00"/>
    <n v="420"/>
    <n v="451"/>
    <n v="168"/>
    <n v="703"/>
    <n v="36548.97"/>
    <x v="38"/>
    <x v="0"/>
    <x v="349"/>
    <s v="M76"/>
    <x v="107"/>
    <x v="96"/>
    <x v="4"/>
    <s v="M52"/>
    <s v="Material_9"/>
    <s v="kg"/>
    <s v="S17"/>
    <s v="Supplier_24"/>
    <x v="4"/>
    <s v="W4161"/>
    <s v="M92"/>
    <x v="233"/>
    <n v="7"/>
    <x v="3"/>
    <x v="1"/>
  </r>
  <r>
    <d v="2023-12-20T00:00:00"/>
    <d v="2024-01-01T00:00:00"/>
    <n v="12"/>
    <n v="90"/>
    <n v="2"/>
    <n v="164.14"/>
    <s v="INV2373"/>
    <s v="M31"/>
    <d v="2023-03-30T00:00:00"/>
    <n v="971"/>
    <n v="404"/>
    <n v="60"/>
    <n v="1315"/>
    <n v="538597.69999999995"/>
    <x v="42"/>
    <x v="0"/>
    <x v="350"/>
    <s v="M93"/>
    <x v="223"/>
    <x v="165"/>
    <x v="1"/>
    <s v="M85"/>
    <s v="Material_3"/>
    <s v="pcs"/>
    <s v="S43"/>
    <s v="Supplier_24"/>
    <x v="2"/>
    <s v="W4373"/>
    <s v="M28"/>
    <x v="225"/>
    <n v="7"/>
    <x v="4"/>
    <x v="0"/>
  </r>
  <r>
    <d v="2023-11-19T00:00:00"/>
    <d v="2023-11-24T00:00:00"/>
    <n v="5"/>
    <n v="197"/>
    <n v="3"/>
    <n v="84.68"/>
    <s v="INV2033"/>
    <s v="M57"/>
    <d v="2023-08-30T00:00:00"/>
    <n v="383"/>
    <n v="405"/>
    <n v="381"/>
    <n v="407"/>
    <n v="116450.84"/>
    <x v="8"/>
    <x v="1"/>
    <x v="351"/>
    <s v="M96"/>
    <x v="224"/>
    <x v="110"/>
    <x v="2"/>
    <s v="M43"/>
    <s v="Material_61"/>
    <s v="pcs"/>
    <s v="S15"/>
    <s v="Supplier_24"/>
    <x v="2"/>
    <s v="W4033"/>
    <s v="M76"/>
    <x v="234"/>
    <n v="49"/>
    <x v="1"/>
    <x v="4"/>
  </r>
  <r>
    <d v="2023-08-13T00:00:00"/>
    <d v="2023-08-27T00:00:00"/>
    <n v="14"/>
    <n v="416"/>
    <n v="15"/>
    <n v="286.12"/>
    <s v="INV2122"/>
    <s v="M31"/>
    <d v="2023-12-07T00:00:00"/>
    <n v="581"/>
    <n v="230"/>
    <n v="92"/>
    <n v="719"/>
    <n v="294488.01999999996"/>
    <x v="78"/>
    <x v="1"/>
    <x v="352"/>
    <s v="M67"/>
    <x v="221"/>
    <x v="119"/>
    <x v="1"/>
    <s v="M57"/>
    <s v="Material_49"/>
    <s v="kg"/>
    <s v="S34"/>
    <s v="Supplier_24"/>
    <x v="4"/>
    <s v="W4122"/>
    <s v="M4"/>
    <x v="79"/>
    <n v="50"/>
    <x v="3"/>
    <x v="3"/>
  </r>
  <r>
    <d v="2023-12-27T00:00:00"/>
    <d v="2024-01-11T00:00:00"/>
    <n v="15"/>
    <n v="363"/>
    <n v="17"/>
    <n v="123.61"/>
    <s v="INV2321"/>
    <s v="M32"/>
    <d v="2023-04-09T00:00:00"/>
    <n v="820"/>
    <n v="386"/>
    <n v="427"/>
    <n v="779"/>
    <n v="272478.62"/>
    <x v="95"/>
    <x v="1"/>
    <x v="353"/>
    <s v="M13"/>
    <x v="225"/>
    <x v="39"/>
    <x v="0"/>
    <s v="M26"/>
    <s v="Material_79"/>
    <s v="kg"/>
    <s v="S28"/>
    <s v="Supplier_24"/>
    <x v="1"/>
    <s v="W4321"/>
    <s v="M58"/>
    <x v="190"/>
    <n v="13"/>
    <x v="3"/>
    <x v="4"/>
  </r>
  <r>
    <d v="2023-01-05T00:00:00"/>
    <d v="2023-01-16T00:00:00"/>
    <n v="11"/>
    <n v="113"/>
    <n v="1"/>
    <n v="349.78"/>
    <s v="INV2360"/>
    <s v="M75"/>
    <d v="2023-02-21T00:00:00"/>
    <n v="278"/>
    <n v="78"/>
    <n v="117"/>
    <n v="239"/>
    <n v="5000"/>
    <x v="52"/>
    <x v="1"/>
    <x v="354"/>
    <s v="M26"/>
    <x v="177"/>
    <x v="161"/>
    <x v="0"/>
    <s v="M32"/>
    <s v="Material_71"/>
    <s v="kg"/>
    <s v="S12"/>
    <s v="Supplier_24"/>
    <x v="2"/>
    <s v="W4360"/>
    <s v="M90"/>
    <x v="235"/>
    <n v="38"/>
    <x v="3"/>
    <x v="4"/>
  </r>
  <r>
    <d v="2023-02-07T00:00:00"/>
    <d v="2023-02-22T00:00:00"/>
    <n v="15"/>
    <n v="215"/>
    <n v="20"/>
    <n v="321.39999999999998"/>
    <s v="INV2366"/>
    <s v="M10"/>
    <d v="2023-07-16T00:00:00"/>
    <n v="920"/>
    <n v="477"/>
    <n v="76"/>
    <n v="1321"/>
    <n v="5000"/>
    <x v="70"/>
    <x v="2"/>
    <x v="355"/>
    <s v="M23"/>
    <x v="14"/>
    <x v="2"/>
    <x v="1"/>
    <s v="M77"/>
    <s v="Material_18"/>
    <s v="m"/>
    <s v="S46"/>
    <s v="Supplier_24"/>
    <x v="3"/>
    <s v="W4366"/>
    <s v="M69"/>
    <x v="236"/>
    <n v="27"/>
    <x v="2"/>
    <x v="0"/>
  </r>
  <r>
    <d v="2023-11-30T00:00:00"/>
    <d v="2023-12-11T00:00:00"/>
    <n v="11"/>
    <n v="196"/>
    <n v="6"/>
    <n v="36.31"/>
    <s v="INV2144"/>
    <s v="M76"/>
    <d v="2023-02-23T00:00:00"/>
    <n v="240"/>
    <n v="471"/>
    <n v="249"/>
    <n v="462"/>
    <n v="5000"/>
    <x v="99"/>
    <x v="3"/>
    <x v="356"/>
    <s v="M79"/>
    <x v="226"/>
    <x v="32"/>
    <x v="2"/>
    <s v="M19"/>
    <s v="Material_99"/>
    <s v="pcs"/>
    <s v="S21"/>
    <s v="Supplier_24"/>
    <x v="2"/>
    <s v="W4144"/>
    <s v="M70"/>
    <x v="141"/>
    <n v="23"/>
    <x v="0"/>
    <x v="1"/>
  </r>
  <r>
    <d v="2023-06-14T00:00:00"/>
    <d v="2023-06-15T00:00:00"/>
    <n v="1"/>
    <n v="248"/>
    <n v="3"/>
    <n v="206.39"/>
    <s v="INV2259"/>
    <s v="M6"/>
    <d v="2023-08-30T00:00:00"/>
    <n v="755"/>
    <n v="353"/>
    <n v="203"/>
    <n v="905"/>
    <n v="5000"/>
    <x v="71"/>
    <x v="3"/>
    <x v="357"/>
    <s v="M34"/>
    <x v="227"/>
    <x v="138"/>
    <x v="4"/>
    <s v="M70"/>
    <s v="Material_11"/>
    <s v="m"/>
    <s v="S2"/>
    <s v="Supplier_24"/>
    <x v="3"/>
    <s v="W4259"/>
    <s v="M12"/>
    <x v="191"/>
    <n v="38"/>
    <x v="1"/>
    <x v="0"/>
  </r>
  <r>
    <d v="2023-01-21T00:00:00"/>
    <d v="2023-01-23T00:00:00"/>
    <n v="2"/>
    <n v="68"/>
    <n v="9"/>
    <n v="494.35"/>
    <s v="INV2140"/>
    <s v="M61"/>
    <d v="2023-11-10T00:00:00"/>
    <n v="155"/>
    <n v="247"/>
    <n v="50"/>
    <n v="352"/>
    <n v="14432"/>
    <x v="20"/>
    <x v="4"/>
    <x v="358"/>
    <s v="M66"/>
    <x v="228"/>
    <x v="122"/>
    <x v="0"/>
    <s v="M87"/>
    <s v="Material_55"/>
    <s v="litre"/>
    <s v="S34"/>
    <s v="Supplier_24"/>
    <x v="0"/>
    <s v="W4140"/>
    <s v="M16"/>
    <x v="237"/>
    <n v="12"/>
    <x v="4"/>
    <x v="2"/>
  </r>
  <r>
    <d v="2023-06-12T00:00:00"/>
    <d v="2023-06-19T00:00:00"/>
    <n v="7"/>
    <n v="112"/>
    <n v="6"/>
    <n v="224.7"/>
    <s v="INV2305"/>
    <s v="M38"/>
    <d v="2023-02-10T00:00:00"/>
    <n v="732"/>
    <n v="128"/>
    <n v="198"/>
    <n v="662"/>
    <n v="5000"/>
    <x v="43"/>
    <x v="4"/>
    <x v="359"/>
    <s v="M88"/>
    <x v="30"/>
    <x v="48"/>
    <x v="1"/>
    <s v="M11"/>
    <s v="Material_84"/>
    <s v="litre"/>
    <s v="S22"/>
    <s v="Supplier_24"/>
    <x v="0"/>
    <s v="W4305"/>
    <s v="M86"/>
    <x v="173"/>
    <n v="34"/>
    <x v="3"/>
    <x v="0"/>
  </r>
  <r>
    <d v="2023-08-22T00:00:00"/>
    <d v="2023-09-04T00:00:00"/>
    <n v="13"/>
    <n v="150"/>
    <n v="4"/>
    <n v="36.270000000000003"/>
    <s v="INV2375"/>
    <s v="M34"/>
    <d v="2023-07-26T00:00:00"/>
    <n v="146"/>
    <n v="281"/>
    <n v="117"/>
    <n v="310"/>
    <n v="28811.399999999998"/>
    <x v="3"/>
    <x v="4"/>
    <x v="360"/>
    <s v="M63"/>
    <x v="229"/>
    <x v="77"/>
    <x v="2"/>
    <s v="M9"/>
    <s v="Material_11"/>
    <s v="litre"/>
    <s v="S40"/>
    <s v="Supplier_24"/>
    <x v="5"/>
    <s v="W4375"/>
    <s v="M53"/>
    <x v="73"/>
    <n v="7"/>
    <x v="1"/>
    <x v="4"/>
  </r>
  <r>
    <d v="2023-10-17T00:00:00"/>
    <d v="2023-10-29T00:00:00"/>
    <n v="12"/>
    <n v="418"/>
    <n v="7"/>
    <n v="234.09"/>
    <s v="INV2394"/>
    <s v="M22"/>
    <d v="2023-06-09T00:00:00"/>
    <n v="216"/>
    <n v="47"/>
    <n v="65"/>
    <n v="198"/>
    <n v="5000"/>
    <x v="12"/>
    <x v="0"/>
    <x v="361"/>
    <s v="M34"/>
    <x v="195"/>
    <x v="4"/>
    <x v="1"/>
    <s v="M35"/>
    <s v="Material_67"/>
    <s v="ton"/>
    <s v="S11"/>
    <s v="Supplier_23"/>
    <x v="2"/>
    <s v="W4394"/>
    <s v="M60"/>
    <x v="160"/>
    <n v="24"/>
    <x v="1"/>
    <x v="3"/>
  </r>
  <r>
    <d v="2023-03-04T00:00:00"/>
    <d v="2023-03-14T00:00:00"/>
    <n v="10"/>
    <n v="230"/>
    <n v="6"/>
    <n v="222.99"/>
    <s v="INV2200"/>
    <s v="M86"/>
    <d v="2023-03-24T00:00:00"/>
    <n v="118"/>
    <n v="365"/>
    <n v="282"/>
    <n v="201"/>
    <n v="78390"/>
    <x v="10"/>
    <x v="1"/>
    <x v="362"/>
    <s v="M89"/>
    <x v="106"/>
    <x v="120"/>
    <x v="2"/>
    <s v="M58"/>
    <s v="Material_20"/>
    <s v="pcs"/>
    <s v="S5"/>
    <s v="Supplier_23"/>
    <x v="3"/>
    <s v="W4200"/>
    <s v="M55"/>
    <x v="153"/>
    <n v="7"/>
    <x v="1"/>
    <x v="1"/>
  </r>
  <r>
    <d v="2023-08-22T00:00:00"/>
    <d v="2023-09-04T00:00:00"/>
    <n v="13"/>
    <n v="391"/>
    <n v="16"/>
    <n v="291.87"/>
    <s v="INV2286"/>
    <s v="M87"/>
    <d v="2023-02-13T00:00:00"/>
    <n v="802"/>
    <n v="356"/>
    <n v="247"/>
    <n v="911"/>
    <n v="23795.32"/>
    <x v="69"/>
    <x v="1"/>
    <x v="363"/>
    <s v="M63"/>
    <x v="182"/>
    <x v="166"/>
    <x v="1"/>
    <s v="M83"/>
    <s v="Material_6"/>
    <s v="kg"/>
    <s v="S29"/>
    <s v="Supplier_23"/>
    <x v="3"/>
    <s v="W4286"/>
    <s v="M22"/>
    <x v="71"/>
    <n v="42"/>
    <x v="4"/>
    <x v="1"/>
  </r>
  <r>
    <d v="2023-01-08T00:00:00"/>
    <d v="2023-01-13T00:00:00"/>
    <n v="5"/>
    <n v="382"/>
    <n v="15"/>
    <n v="469.21"/>
    <s v="INV2002"/>
    <s v="M12"/>
    <d v="2023-05-24T00:00:00"/>
    <n v="323"/>
    <n v="281"/>
    <n v="44"/>
    <n v="560"/>
    <n v="96628"/>
    <x v="62"/>
    <x v="2"/>
    <x v="364"/>
    <s v="M48"/>
    <x v="166"/>
    <x v="44"/>
    <x v="1"/>
    <s v="M20"/>
    <s v="Material_44"/>
    <s v="m"/>
    <s v="S42"/>
    <s v="Supplier_23"/>
    <x v="5"/>
    <s v="W4002"/>
    <s v="M44"/>
    <x v="238"/>
    <n v="27"/>
    <x v="4"/>
    <x v="0"/>
  </r>
  <r>
    <d v="2023-01-31T00:00:00"/>
    <d v="2023-02-11T00:00:00"/>
    <n v="11"/>
    <n v="50"/>
    <n v="10"/>
    <n v="212.07"/>
    <s v="INV2059"/>
    <s v="M87"/>
    <d v="2023-12-27T00:00:00"/>
    <n v="402"/>
    <n v="307"/>
    <n v="80"/>
    <n v="629"/>
    <n v="16429.48"/>
    <x v="59"/>
    <x v="2"/>
    <x v="365"/>
    <s v="M36"/>
    <x v="102"/>
    <x v="108"/>
    <x v="0"/>
    <s v="M78"/>
    <s v="Material_46"/>
    <s v="pcs"/>
    <s v="S40"/>
    <s v="Supplier_23"/>
    <x v="5"/>
    <s v="W4059"/>
    <s v="M97"/>
    <x v="229"/>
    <n v="47"/>
    <x v="2"/>
    <x v="0"/>
  </r>
  <r>
    <d v="2023-02-20T00:00:00"/>
    <d v="2023-02-26T00:00:00"/>
    <n v="6"/>
    <n v="230"/>
    <n v="10"/>
    <n v="123.4"/>
    <s v="INV2061"/>
    <s v="M9"/>
    <d v="2023-06-30T00:00:00"/>
    <n v="528"/>
    <n v="366"/>
    <n v="112"/>
    <n v="782"/>
    <n v="153365.84"/>
    <x v="92"/>
    <x v="2"/>
    <x v="366"/>
    <s v="M51"/>
    <x v="230"/>
    <x v="77"/>
    <x v="4"/>
    <s v="M15"/>
    <s v="Material_79"/>
    <s v="m"/>
    <s v="S16"/>
    <s v="Supplier_23"/>
    <x v="4"/>
    <s v="W4061"/>
    <s v="M48"/>
    <x v="164"/>
    <n v="44"/>
    <x v="0"/>
    <x v="4"/>
  </r>
  <r>
    <d v="2023-08-29T00:00:00"/>
    <d v="2023-08-31T00:00:00"/>
    <n v="2"/>
    <n v="249"/>
    <n v="13"/>
    <n v="340.28"/>
    <s v="INV2079"/>
    <s v="M28"/>
    <d v="2023-09-27T00:00:00"/>
    <n v="587"/>
    <n v="280"/>
    <n v="443"/>
    <n v="424"/>
    <n v="75654.320000000007"/>
    <x v="55"/>
    <x v="3"/>
    <x v="367"/>
    <s v="M51"/>
    <x v="143"/>
    <x v="140"/>
    <x v="4"/>
    <s v="M56"/>
    <s v="Material_76"/>
    <s v="m"/>
    <s v="S28"/>
    <s v="Supplier_23"/>
    <x v="2"/>
    <s v="W4079"/>
    <s v="M75"/>
    <x v="157"/>
    <n v="3"/>
    <x v="1"/>
    <x v="4"/>
  </r>
  <r>
    <d v="2023-03-06T00:00:00"/>
    <d v="2023-03-21T00:00:00"/>
    <n v="15"/>
    <n v="475"/>
    <n v="8"/>
    <n v="390"/>
    <s v="INV2012"/>
    <s v="M51"/>
    <d v="2023-01-10T00:00:00"/>
    <n v="107"/>
    <n v="293"/>
    <n v="116"/>
    <n v="284"/>
    <n v="44233"/>
    <x v="46"/>
    <x v="4"/>
    <x v="368"/>
    <s v="M76"/>
    <x v="76"/>
    <x v="114"/>
    <x v="1"/>
    <s v="M86"/>
    <s v="Material_31"/>
    <s v="litre"/>
    <s v="S4"/>
    <s v="Supplier_23"/>
    <x v="1"/>
    <s v="W4012"/>
    <s v="M80"/>
    <x v="102"/>
    <n v="47"/>
    <x v="3"/>
    <x v="2"/>
  </r>
  <r>
    <d v="2023-11-28T00:00:00"/>
    <d v="2023-12-12T00:00:00"/>
    <n v="14"/>
    <n v="65"/>
    <n v="15"/>
    <n v="409.58"/>
    <s v="INV2217"/>
    <s v="M34"/>
    <d v="2023-02-21T00:00:00"/>
    <n v="271"/>
    <n v="363"/>
    <n v="320"/>
    <n v="314"/>
    <n v="29183.16"/>
    <x v="87"/>
    <x v="4"/>
    <x v="369"/>
    <s v="M34"/>
    <x v="14"/>
    <x v="10"/>
    <x v="1"/>
    <s v="M31"/>
    <s v="Material_29"/>
    <s v="litre"/>
    <s v="S10"/>
    <s v="Supplier_23"/>
    <x v="1"/>
    <s v="W4217"/>
    <s v="M85"/>
    <x v="59"/>
    <n v="6"/>
    <x v="4"/>
    <x v="4"/>
  </r>
  <r>
    <d v="2023-10-20T00:00:00"/>
    <d v="2023-11-08T00:00:00"/>
    <n v="19"/>
    <n v="446"/>
    <n v="10"/>
    <n v="276.39"/>
    <s v="INV2263"/>
    <s v="M61"/>
    <d v="2023-02-16T00:00:00"/>
    <n v="738"/>
    <n v="385"/>
    <n v="339"/>
    <n v="784"/>
    <n v="32144"/>
    <x v="36"/>
    <x v="4"/>
    <x v="370"/>
    <s v="M32"/>
    <x v="231"/>
    <x v="13"/>
    <x v="4"/>
    <s v="M29"/>
    <s v="Material_25"/>
    <s v="litre"/>
    <s v="S50"/>
    <s v="Supplier_23"/>
    <x v="4"/>
    <s v="W4263"/>
    <s v="M71"/>
    <x v="172"/>
    <n v="35"/>
    <x v="2"/>
    <x v="0"/>
  </r>
  <r>
    <d v="2023-02-15T00:00:00"/>
    <d v="2023-03-07T00:00:00"/>
    <n v="20"/>
    <n v="92"/>
    <n v="8"/>
    <n v="62.21"/>
    <s v="INV2171"/>
    <s v="M11"/>
    <d v="2023-07-17T00:00:00"/>
    <n v="690"/>
    <n v="493"/>
    <n v="413"/>
    <n v="770"/>
    <n v="365110.9"/>
    <x v="15"/>
    <x v="0"/>
    <x v="371"/>
    <s v="M93"/>
    <x v="167"/>
    <x v="78"/>
    <x v="0"/>
    <s v="M55"/>
    <s v="Material_70"/>
    <s v="ton"/>
    <s v="S46"/>
    <s v="Supplier_22"/>
    <x v="1"/>
    <s v="W4171"/>
    <s v="M52"/>
    <x v="147"/>
    <n v="15"/>
    <x v="2"/>
    <x v="2"/>
  </r>
  <r>
    <d v="2023-01-24T00:00:00"/>
    <d v="2023-02-05T00:00:00"/>
    <n v="12"/>
    <n v="289"/>
    <n v="1"/>
    <n v="178.43"/>
    <s v="INV2485"/>
    <s v="M36"/>
    <d v="2023-11-28T00:00:00"/>
    <n v="617"/>
    <n v="449"/>
    <n v="47"/>
    <n v="1019"/>
    <n v="39832.710000000006"/>
    <x v="1"/>
    <x v="0"/>
    <x v="372"/>
    <s v="M51"/>
    <x v="232"/>
    <x v="167"/>
    <x v="4"/>
    <s v="M28"/>
    <s v="Material_26"/>
    <s v="pcs"/>
    <s v="S46"/>
    <s v="Supplier_22"/>
    <x v="3"/>
    <s v="W4485"/>
    <s v="M3"/>
    <x v="47"/>
    <n v="47"/>
    <x v="4"/>
    <x v="1"/>
  </r>
  <r>
    <d v="2023-03-22T00:00:00"/>
    <d v="2023-03-25T00:00:00"/>
    <n v="3"/>
    <n v="93"/>
    <n v="16"/>
    <n v="312.08999999999997"/>
    <s v="INV2068"/>
    <s v="M57"/>
    <d v="2023-10-05T00:00:00"/>
    <n v="685"/>
    <n v="388"/>
    <n v="279"/>
    <n v="794"/>
    <n v="358538.64"/>
    <x v="55"/>
    <x v="1"/>
    <x v="373"/>
    <s v="M23"/>
    <x v="233"/>
    <x v="133"/>
    <x v="4"/>
    <s v="M56"/>
    <s v="Material_33"/>
    <s v="pcs"/>
    <s v="S1"/>
    <s v="Supplier_22"/>
    <x v="5"/>
    <s v="W4068"/>
    <s v="M48"/>
    <x v="239"/>
    <n v="7"/>
    <x v="4"/>
    <x v="1"/>
  </r>
  <r>
    <d v="2023-05-17T00:00:00"/>
    <d v="2023-05-27T00:00:00"/>
    <n v="10"/>
    <n v="277"/>
    <n v="14"/>
    <n v="476.97"/>
    <s v="INV2241"/>
    <s v="M47"/>
    <d v="2023-02-14T00:00:00"/>
    <n v="333"/>
    <n v="54"/>
    <n v="241"/>
    <n v="146"/>
    <n v="59633.7"/>
    <x v="19"/>
    <x v="1"/>
    <x v="374"/>
    <s v="M71"/>
    <x v="131"/>
    <x v="13"/>
    <x v="1"/>
    <s v="M50"/>
    <s v="Material_99"/>
    <s v="kg"/>
    <s v="S4"/>
    <s v="Supplier_22"/>
    <x v="0"/>
    <s v="W4241"/>
    <s v="M78"/>
    <x v="240"/>
    <n v="34"/>
    <x v="3"/>
    <x v="2"/>
  </r>
  <r>
    <d v="2023-03-09T00:00:00"/>
    <d v="2023-03-29T00:00:00"/>
    <n v="20"/>
    <n v="202"/>
    <n v="19"/>
    <n v="39.090000000000003"/>
    <s v="INV2429"/>
    <s v="M34"/>
    <d v="2023-03-30T00:00:00"/>
    <n v="726"/>
    <n v="453"/>
    <n v="241"/>
    <n v="938"/>
    <n v="87177.72"/>
    <x v="81"/>
    <x v="1"/>
    <x v="375"/>
    <s v="M81"/>
    <x v="234"/>
    <x v="168"/>
    <x v="2"/>
    <s v="M36"/>
    <s v="Material_27"/>
    <s v="kg"/>
    <s v="S42"/>
    <s v="Supplier_22"/>
    <x v="2"/>
    <s v="W4429"/>
    <s v="M36"/>
    <x v="73"/>
    <n v="37"/>
    <x v="3"/>
    <x v="0"/>
  </r>
  <r>
    <d v="2023-11-01T00:00:00"/>
    <d v="2023-11-21T00:00:00"/>
    <n v="20"/>
    <n v="60"/>
    <n v="3"/>
    <n v="408.45"/>
    <s v="INV2078"/>
    <s v="M57"/>
    <d v="2023-01-11T00:00:00"/>
    <n v="903"/>
    <n v="149"/>
    <n v="407"/>
    <n v="645"/>
    <n v="291256.2"/>
    <x v="84"/>
    <x v="2"/>
    <x v="376"/>
    <s v="M91"/>
    <x v="235"/>
    <x v="133"/>
    <x v="2"/>
    <s v="M47"/>
    <s v="Material_87"/>
    <s v="kg"/>
    <s v="S46"/>
    <s v="Supplier_22"/>
    <x v="4"/>
    <s v="W4078"/>
    <s v="M82"/>
    <x v="212"/>
    <n v="24"/>
    <x v="0"/>
    <x v="0"/>
  </r>
  <r>
    <d v="2023-03-19T00:00:00"/>
    <d v="2023-04-03T00:00:00"/>
    <n v="15"/>
    <n v="486"/>
    <n v="0"/>
    <n v="491.97"/>
    <s v="INV2275"/>
    <s v="M42"/>
    <d v="2023-08-14T00:00:00"/>
    <n v="526"/>
    <n v="442"/>
    <n v="81"/>
    <n v="887"/>
    <n v="5000"/>
    <x v="39"/>
    <x v="2"/>
    <x v="377"/>
    <s v="M1"/>
    <x v="236"/>
    <x v="115"/>
    <x v="4"/>
    <s v="M60"/>
    <s v="Material_83"/>
    <s v="pcs"/>
    <s v="S20"/>
    <s v="Supplier_22"/>
    <x v="1"/>
    <s v="W4275"/>
    <s v="M27"/>
    <x v="147"/>
    <n v="16"/>
    <x v="0"/>
    <x v="0"/>
  </r>
  <r>
    <d v="2023-10-22T00:00:00"/>
    <d v="2023-10-25T00:00:00"/>
    <n v="3"/>
    <n v="313"/>
    <n v="19"/>
    <n v="418.98"/>
    <s v="INV2134"/>
    <s v="M54"/>
    <d v="2023-07-20T00:00:00"/>
    <n v="988"/>
    <n v="24"/>
    <n v="281"/>
    <n v="731"/>
    <n v="105212.83"/>
    <x v="80"/>
    <x v="3"/>
    <x v="378"/>
    <s v="M85"/>
    <x v="30"/>
    <x v="55"/>
    <x v="4"/>
    <s v="M82"/>
    <s v="Material_85"/>
    <s v="litre"/>
    <s v="S28"/>
    <s v="Supplier_22"/>
    <x v="1"/>
    <s v="W4134"/>
    <s v="M70"/>
    <x v="104"/>
    <n v="30"/>
    <x v="0"/>
    <x v="3"/>
  </r>
  <r>
    <d v="2023-08-30T00:00:00"/>
    <d v="2023-09-18T00:00:00"/>
    <n v="19"/>
    <n v="84"/>
    <n v="10"/>
    <n v="484.68"/>
    <s v="INV2226"/>
    <s v="M99"/>
    <d v="2023-12-05T00:00:00"/>
    <n v="710"/>
    <n v="341"/>
    <n v="15"/>
    <n v="1036"/>
    <n v="5000"/>
    <x v="19"/>
    <x v="3"/>
    <x v="379"/>
    <s v="M53"/>
    <x v="192"/>
    <x v="3"/>
    <x v="3"/>
    <s v="M50"/>
    <s v="Material_46"/>
    <s v="ton"/>
    <s v="S18"/>
    <s v="Supplier_22"/>
    <x v="1"/>
    <s v="W4226"/>
    <s v="M98"/>
    <x v="53"/>
    <n v="19"/>
    <x v="2"/>
    <x v="4"/>
  </r>
  <r>
    <d v="2023-08-29T00:00:00"/>
    <d v="2023-09-10T00:00:00"/>
    <n v="12"/>
    <n v="52"/>
    <n v="18"/>
    <n v="58.32"/>
    <s v="INV2019"/>
    <s v="M55"/>
    <d v="2023-06-26T00:00:00"/>
    <n v="762"/>
    <n v="60"/>
    <n v="207"/>
    <n v="615"/>
    <n v="140484.45000000001"/>
    <x v="6"/>
    <x v="4"/>
    <x v="380"/>
    <s v="M18"/>
    <x v="148"/>
    <x v="169"/>
    <x v="3"/>
    <s v="M49"/>
    <s v="Material_74"/>
    <s v="litre"/>
    <s v="S6"/>
    <s v="Supplier_22"/>
    <x v="5"/>
    <s v="W4019"/>
    <s v="M25"/>
    <x v="221"/>
    <n v="8"/>
    <x v="1"/>
    <x v="0"/>
  </r>
  <r>
    <d v="2023-02-11T00:00:00"/>
    <d v="2023-02-15T00:00:00"/>
    <n v="4"/>
    <n v="447"/>
    <n v="16"/>
    <n v="26.12"/>
    <s v="INV2123"/>
    <s v="M64"/>
    <d v="2023-10-29T00:00:00"/>
    <n v="154"/>
    <n v="234"/>
    <n v="343"/>
    <n v="45"/>
    <n v="17552.7"/>
    <x v="20"/>
    <x v="4"/>
    <x v="381"/>
    <s v="M37"/>
    <x v="237"/>
    <x v="34"/>
    <x v="0"/>
    <s v="M87"/>
    <s v="Material_85"/>
    <s v="litre"/>
    <s v="S28"/>
    <s v="Supplier_22"/>
    <x v="5"/>
    <s v="W4123"/>
    <s v="M23"/>
    <x v="0"/>
    <n v="37"/>
    <x v="4"/>
    <x v="2"/>
  </r>
  <r>
    <d v="2023-04-23T00:00:00"/>
    <d v="2023-05-04T00:00:00"/>
    <n v="11"/>
    <n v="91"/>
    <n v="19"/>
    <n v="413.08"/>
    <s v="INV2403"/>
    <s v="M27"/>
    <d v="2023-08-15T00:00:00"/>
    <n v="589"/>
    <n v="150"/>
    <n v="293"/>
    <n v="446"/>
    <n v="153441.84"/>
    <x v="12"/>
    <x v="4"/>
    <x v="382"/>
    <s v="M16"/>
    <x v="212"/>
    <x v="35"/>
    <x v="1"/>
    <s v="M35"/>
    <s v="Material_24"/>
    <s v="litre"/>
    <s v="S47"/>
    <s v="Supplier_22"/>
    <x v="5"/>
    <s v="W4403"/>
    <s v="M44"/>
    <x v="241"/>
    <n v="31"/>
    <x v="3"/>
    <x v="3"/>
  </r>
  <r>
    <d v="2023-02-11T00:00:00"/>
    <d v="2023-02-16T00:00:00"/>
    <n v="5"/>
    <n v="139"/>
    <n v="11"/>
    <n v="162.83000000000001"/>
    <s v="INV2300"/>
    <s v="M71"/>
    <d v="2023-09-01T00:00:00"/>
    <n v="528"/>
    <n v="494"/>
    <n v="105"/>
    <n v="917"/>
    <n v="51003.54"/>
    <x v="6"/>
    <x v="0"/>
    <x v="383"/>
    <s v="M70"/>
    <x v="238"/>
    <x v="62"/>
    <x v="3"/>
    <s v="M49"/>
    <s v="Material_10"/>
    <s v="ton"/>
    <s v="S41"/>
    <s v="Supplier_21"/>
    <x v="5"/>
    <s v="W4300"/>
    <s v="M17"/>
    <x v="242"/>
    <n v="44"/>
    <x v="1"/>
    <x v="3"/>
  </r>
  <r>
    <d v="2023-12-25T00:00:00"/>
    <d v="2024-01-11T00:00:00"/>
    <n v="17"/>
    <n v="210"/>
    <n v="2"/>
    <n v="141.58000000000001"/>
    <s v="INV2479"/>
    <s v="M88"/>
    <d v="2023-09-20T00:00:00"/>
    <n v="671"/>
    <n v="427"/>
    <n v="449"/>
    <n v="649"/>
    <n v="181921.19"/>
    <x v="33"/>
    <x v="0"/>
    <x v="384"/>
    <s v="M9"/>
    <x v="239"/>
    <x v="64"/>
    <x v="0"/>
    <s v="M96"/>
    <s v="Material_42"/>
    <s v="ton"/>
    <s v="S38"/>
    <s v="Supplier_21"/>
    <x v="1"/>
    <s v="W4479"/>
    <s v="M26"/>
    <x v="127"/>
    <n v="15"/>
    <x v="1"/>
    <x v="0"/>
  </r>
  <r>
    <d v="2023-05-01T00:00:00"/>
    <d v="2023-05-13T00:00:00"/>
    <n v="12"/>
    <n v="96"/>
    <n v="2"/>
    <n v="70.88"/>
    <s v="INV2491"/>
    <s v="M80"/>
    <d v="2023-11-08T00:00:00"/>
    <n v="269"/>
    <n v="418"/>
    <n v="276"/>
    <n v="411"/>
    <n v="82483.59"/>
    <x v="32"/>
    <x v="0"/>
    <x v="385"/>
    <s v="M80"/>
    <x v="221"/>
    <x v="170"/>
    <x v="3"/>
    <s v="M98"/>
    <s v="Material_63"/>
    <s v="ton"/>
    <s v="S21"/>
    <s v="Supplier_21"/>
    <x v="1"/>
    <s v="W4491"/>
    <s v="M88"/>
    <x v="243"/>
    <n v="43"/>
    <x v="0"/>
    <x v="2"/>
  </r>
  <r>
    <d v="2023-09-06T00:00:00"/>
    <d v="2023-09-18T00:00:00"/>
    <n v="12"/>
    <n v="495"/>
    <n v="20"/>
    <n v="41"/>
    <s v="INV2199"/>
    <s v="M40"/>
    <d v="2023-07-12T00:00:00"/>
    <n v="295"/>
    <n v="319"/>
    <n v="249"/>
    <n v="365"/>
    <n v="85643.599999999991"/>
    <x v="49"/>
    <x v="3"/>
    <x v="386"/>
    <s v="M33"/>
    <x v="77"/>
    <x v="156"/>
    <x v="4"/>
    <s v="M61"/>
    <s v="Material_35"/>
    <s v="kg"/>
    <s v="S27"/>
    <s v="Supplier_21"/>
    <x v="1"/>
    <s v="W4199"/>
    <s v="M25"/>
    <x v="244"/>
    <n v="0"/>
    <x v="4"/>
    <x v="3"/>
  </r>
  <r>
    <d v="2023-06-11T00:00:00"/>
    <d v="2023-07-01T00:00:00"/>
    <n v="20"/>
    <n v="422"/>
    <n v="17"/>
    <n v="12.55"/>
    <s v="INV2172"/>
    <s v="M66"/>
    <d v="2023-08-13T00:00:00"/>
    <n v="882"/>
    <n v="175"/>
    <n v="161"/>
    <n v="896"/>
    <n v="378873.60000000003"/>
    <x v="36"/>
    <x v="4"/>
    <x v="387"/>
    <s v="M72"/>
    <x v="66"/>
    <x v="124"/>
    <x v="3"/>
    <s v="M29"/>
    <s v="Material_99"/>
    <s v="litre"/>
    <s v="S36"/>
    <s v="Supplier_21"/>
    <x v="4"/>
    <s v="W4172"/>
    <s v="M75"/>
    <x v="30"/>
    <n v="2"/>
    <x v="1"/>
    <x v="1"/>
  </r>
  <r>
    <d v="2023-10-24T00:00:00"/>
    <d v="2023-10-29T00:00:00"/>
    <n v="5"/>
    <n v="198"/>
    <n v="6"/>
    <n v="407.24"/>
    <s v="INV2420"/>
    <s v="M12"/>
    <d v="2023-02-03T00:00:00"/>
    <n v="921"/>
    <n v="463"/>
    <n v="372"/>
    <n v="1012"/>
    <n v="174620.6"/>
    <x v="67"/>
    <x v="4"/>
    <x v="388"/>
    <s v="M63"/>
    <x v="240"/>
    <x v="17"/>
    <x v="0"/>
    <s v="M24"/>
    <s v="Material_47"/>
    <s v="litre"/>
    <s v="S8"/>
    <s v="Supplier_21"/>
    <x v="1"/>
    <s v="W4420"/>
    <s v="M9"/>
    <x v="245"/>
    <n v="22"/>
    <x v="0"/>
    <x v="1"/>
  </r>
  <r>
    <d v="2023-09-05T00:00:00"/>
    <d v="2023-09-22T00:00:00"/>
    <n v="17"/>
    <n v="177"/>
    <n v="20"/>
    <n v="128.59"/>
    <s v="INV2252"/>
    <s v="M87"/>
    <d v="2023-11-23T00:00:00"/>
    <n v="475"/>
    <n v="82"/>
    <n v="438"/>
    <n v="119"/>
    <n v="5000"/>
    <x v="23"/>
    <x v="0"/>
    <x v="389"/>
    <s v="M25"/>
    <x v="241"/>
    <x v="171"/>
    <x v="4"/>
    <s v="M39"/>
    <s v="Material_90"/>
    <s v="ton"/>
    <s v="S26"/>
    <s v="Supplier_20"/>
    <x v="3"/>
    <s v="W4252"/>
    <s v="M61"/>
    <x v="246"/>
    <n v="7"/>
    <x v="2"/>
    <x v="2"/>
  </r>
  <r>
    <d v="2023-01-08T00:00:00"/>
    <d v="2023-01-18T00:00:00"/>
    <n v="10"/>
    <n v="227"/>
    <n v="9"/>
    <n v="228.43"/>
    <s v="INV2287"/>
    <s v="M7"/>
    <d v="2023-12-09T00:00:00"/>
    <n v="745"/>
    <n v="147"/>
    <n v="480"/>
    <n v="412"/>
    <n v="5000"/>
    <x v="15"/>
    <x v="0"/>
    <x v="390"/>
    <s v="M24"/>
    <x v="75"/>
    <x v="44"/>
    <x v="1"/>
    <s v="M55"/>
    <s v="Material_52"/>
    <s v="kg"/>
    <s v="S25"/>
    <s v="Supplier_20"/>
    <x v="0"/>
    <s v="W4287"/>
    <s v="M42"/>
    <x v="170"/>
    <n v="0"/>
    <x v="3"/>
    <x v="4"/>
  </r>
  <r>
    <d v="2023-05-09T00:00:00"/>
    <d v="2023-05-19T00:00:00"/>
    <n v="10"/>
    <n v="178"/>
    <n v="17"/>
    <n v="230.99"/>
    <s v="INV2374"/>
    <s v="M38"/>
    <d v="2023-05-22T00:00:00"/>
    <n v="876"/>
    <n v="293"/>
    <n v="338"/>
    <n v="831"/>
    <n v="5000"/>
    <x v="73"/>
    <x v="0"/>
    <x v="391"/>
    <s v="M41"/>
    <x v="172"/>
    <x v="97"/>
    <x v="2"/>
    <s v="M48"/>
    <s v="Material_63"/>
    <s v="ton"/>
    <s v="S29"/>
    <s v="Supplier_20"/>
    <x v="5"/>
    <s v="W4374"/>
    <s v="M64"/>
    <x v="140"/>
    <n v="34"/>
    <x v="2"/>
    <x v="0"/>
  </r>
  <r>
    <d v="2023-12-28T00:00:00"/>
    <d v="2024-01-09T00:00:00"/>
    <n v="12"/>
    <n v="450"/>
    <n v="9"/>
    <n v="474.17"/>
    <s v="INV2222"/>
    <s v="M100"/>
    <d v="2023-12-23T00:00:00"/>
    <n v="397"/>
    <n v="245"/>
    <n v="9"/>
    <n v="633"/>
    <n v="5000"/>
    <x v="43"/>
    <x v="1"/>
    <x v="392"/>
    <s v="M87"/>
    <x v="73"/>
    <x v="172"/>
    <x v="2"/>
    <s v="M11"/>
    <s v="Material_62"/>
    <s v="pcs"/>
    <s v="S43"/>
    <s v="Supplier_20"/>
    <x v="0"/>
    <s v="W4222"/>
    <s v="M55"/>
    <x v="247"/>
    <n v="30"/>
    <x v="0"/>
    <x v="3"/>
  </r>
  <r>
    <d v="2023-04-28T00:00:00"/>
    <d v="2023-05-08T00:00:00"/>
    <n v="10"/>
    <n v="472"/>
    <n v="3"/>
    <n v="389.81"/>
    <s v="INV2400"/>
    <s v="M69"/>
    <d v="2023-04-27T00:00:00"/>
    <n v="494"/>
    <n v="169"/>
    <n v="262"/>
    <n v="401"/>
    <n v="100217.92"/>
    <x v="55"/>
    <x v="1"/>
    <x v="393"/>
    <s v="M45"/>
    <x v="242"/>
    <x v="101"/>
    <x v="3"/>
    <s v="M56"/>
    <s v="Material_89"/>
    <s v="pcs"/>
    <s v="S43"/>
    <s v="Supplier_20"/>
    <x v="2"/>
    <s v="W4400"/>
    <s v="M96"/>
    <x v="248"/>
    <n v="46"/>
    <x v="4"/>
    <x v="4"/>
  </r>
  <r>
    <d v="2023-06-02T00:00:00"/>
    <d v="2023-06-03T00:00:00"/>
    <n v="1"/>
    <n v="344"/>
    <n v="16"/>
    <n v="38.78"/>
    <s v="INV2053"/>
    <s v="M18"/>
    <d v="2023-10-31T00:00:00"/>
    <n v="797"/>
    <n v="432"/>
    <n v="195"/>
    <n v="1034"/>
    <n v="208516.44"/>
    <x v="70"/>
    <x v="2"/>
    <x v="394"/>
    <s v="M34"/>
    <x v="70"/>
    <x v="25"/>
    <x v="1"/>
    <s v="M77"/>
    <s v="Material_68"/>
    <s v="pcs"/>
    <s v="S27"/>
    <s v="Supplier_20"/>
    <x v="3"/>
    <s v="W4053"/>
    <s v="M9"/>
    <x v="1"/>
    <n v="43"/>
    <x v="2"/>
    <x v="1"/>
  </r>
  <r>
    <d v="2023-05-28T00:00:00"/>
    <d v="2023-06-12T00:00:00"/>
    <n v="15"/>
    <n v="278"/>
    <n v="20"/>
    <n v="78.03"/>
    <s v="INV2196"/>
    <s v="M79"/>
    <d v="2023-02-07T00:00:00"/>
    <n v="875"/>
    <n v="111"/>
    <n v="183"/>
    <n v="803"/>
    <n v="5000"/>
    <x v="10"/>
    <x v="2"/>
    <x v="395"/>
    <s v="M33"/>
    <x v="243"/>
    <x v="81"/>
    <x v="4"/>
    <s v="M58"/>
    <s v="Material_5"/>
    <s v="kg"/>
    <s v="S50"/>
    <s v="Supplier_20"/>
    <x v="2"/>
    <s v="W4196"/>
    <s v="M44"/>
    <x v="249"/>
    <n v="41"/>
    <x v="2"/>
    <x v="4"/>
  </r>
  <r>
    <d v="2023-06-24T00:00:00"/>
    <d v="2023-06-29T00:00:00"/>
    <n v="5"/>
    <n v="239"/>
    <n v="10"/>
    <n v="344.04"/>
    <s v="INV2239"/>
    <s v="M59"/>
    <d v="2023-01-02T00:00:00"/>
    <n v="513"/>
    <n v="6"/>
    <n v="457"/>
    <n v="62"/>
    <n v="22879.859999999997"/>
    <x v="98"/>
    <x v="2"/>
    <x v="396"/>
    <s v="M44"/>
    <x v="244"/>
    <x v="173"/>
    <x v="1"/>
    <s v="M27"/>
    <s v="Material_59"/>
    <s v="m"/>
    <s v="S9"/>
    <s v="Supplier_20"/>
    <x v="2"/>
    <s v="W4239"/>
    <s v="M73"/>
    <x v="144"/>
    <n v="25"/>
    <x v="0"/>
    <x v="1"/>
  </r>
  <r>
    <d v="2023-06-04T00:00:00"/>
    <d v="2023-06-18T00:00:00"/>
    <n v="14"/>
    <n v="375"/>
    <n v="20"/>
    <n v="185.93"/>
    <s v="INV2376"/>
    <s v="M41"/>
    <d v="2023-03-15T00:00:00"/>
    <n v="109"/>
    <n v="183"/>
    <n v="212"/>
    <n v="80"/>
    <n v="6636.7999999999993"/>
    <x v="74"/>
    <x v="2"/>
    <x v="397"/>
    <s v="M39"/>
    <x v="98"/>
    <x v="15"/>
    <x v="3"/>
    <s v="M65"/>
    <s v="Material_1"/>
    <s v="m"/>
    <s v="S17"/>
    <s v="Supplier_20"/>
    <x v="4"/>
    <s v="W4376"/>
    <s v="M98"/>
    <x v="250"/>
    <n v="43"/>
    <x v="4"/>
    <x v="3"/>
  </r>
  <r>
    <d v="2023-10-22T00:00:00"/>
    <d v="2023-11-04T00:00:00"/>
    <n v="13"/>
    <n v="307"/>
    <n v="0"/>
    <n v="421.55"/>
    <s v="INV2385"/>
    <s v="M10"/>
    <d v="2023-12-20T00:00:00"/>
    <n v="736"/>
    <n v="266"/>
    <n v="107"/>
    <n v="895"/>
    <n v="5000"/>
    <x v="80"/>
    <x v="2"/>
    <x v="398"/>
    <s v="M8"/>
    <x v="245"/>
    <x v="174"/>
    <x v="0"/>
    <s v="M82"/>
    <s v="Material_89"/>
    <s v="m"/>
    <s v="S44"/>
    <s v="Supplier_20"/>
    <x v="0"/>
    <s v="W4385"/>
    <s v="M100"/>
    <x v="251"/>
    <n v="49"/>
    <x v="4"/>
    <x v="1"/>
  </r>
  <r>
    <d v="2023-12-13T00:00:00"/>
    <d v="2023-12-23T00:00:00"/>
    <n v="10"/>
    <n v="417"/>
    <n v="17"/>
    <n v="434.85"/>
    <s v="INV2445"/>
    <s v="M100"/>
    <d v="2023-11-22T00:00:00"/>
    <n v="421"/>
    <n v="394"/>
    <n v="261"/>
    <n v="554"/>
    <n v="5000"/>
    <x v="96"/>
    <x v="3"/>
    <x v="399"/>
    <s v="M41"/>
    <x v="246"/>
    <x v="115"/>
    <x v="0"/>
    <s v="M92"/>
    <s v="Material_37"/>
    <s v="kg"/>
    <s v="S10"/>
    <s v="Supplier_20"/>
    <x v="0"/>
    <s v="W4445"/>
    <s v="M2"/>
    <x v="225"/>
    <n v="46"/>
    <x v="3"/>
    <x v="4"/>
  </r>
  <r>
    <d v="2023-12-28T00:00:00"/>
    <d v="2024-01-10T00:00:00"/>
    <n v="13"/>
    <n v="405"/>
    <n v="8"/>
    <n v="386.79"/>
    <s v="INV2270"/>
    <s v="M92"/>
    <d v="2023-07-09T00:00:00"/>
    <n v="956"/>
    <n v="315"/>
    <n v="84"/>
    <n v="1187"/>
    <n v="164458.85"/>
    <x v="46"/>
    <x v="4"/>
    <x v="400"/>
    <s v="M11"/>
    <x v="71"/>
    <x v="46"/>
    <x v="1"/>
    <s v="M86"/>
    <s v="Material_31"/>
    <s v="litre"/>
    <s v="S8"/>
    <s v="Supplier_20"/>
    <x v="5"/>
    <s v="W4270"/>
    <s v="M24"/>
    <x v="156"/>
    <n v="13"/>
    <x v="0"/>
    <x v="2"/>
  </r>
  <r>
    <d v="2023-07-30T00:00:00"/>
    <d v="2023-08-11T00:00:00"/>
    <n v="12"/>
    <n v="145"/>
    <n v="2"/>
    <n v="313.12"/>
    <s v="INV2162"/>
    <s v="M11"/>
    <d v="2023-04-18T00:00:00"/>
    <n v="749"/>
    <n v="196"/>
    <n v="315"/>
    <n v="630"/>
    <n v="185503.5"/>
    <x v="52"/>
    <x v="0"/>
    <x v="401"/>
    <s v="M26"/>
    <x v="247"/>
    <x v="109"/>
    <x v="0"/>
    <s v="M32"/>
    <s v="Material_63"/>
    <s v="ton"/>
    <s v="S11"/>
    <s v="Supplier_2"/>
    <x v="2"/>
    <s v="W4162"/>
    <s v="M95"/>
    <x v="252"/>
    <n v="32"/>
    <x v="1"/>
    <x v="3"/>
  </r>
  <r>
    <d v="2023-10-28T00:00:00"/>
    <d v="2023-11-13T00:00:00"/>
    <n v="16"/>
    <n v="120"/>
    <n v="0"/>
    <n v="152.75"/>
    <s v="INV2245"/>
    <s v="M22"/>
    <d v="2023-11-04T00:00:00"/>
    <n v="316"/>
    <n v="27"/>
    <n v="187"/>
    <n v="156"/>
    <n v="5000"/>
    <x v="14"/>
    <x v="0"/>
    <x v="402"/>
    <s v="M46"/>
    <x v="248"/>
    <x v="60"/>
    <x v="2"/>
    <s v="M3"/>
    <s v="Material_23"/>
    <s v="kg"/>
    <s v="S4"/>
    <s v="Supplier_2"/>
    <x v="3"/>
    <s v="W4245"/>
    <s v="M49"/>
    <x v="12"/>
    <n v="4"/>
    <x v="1"/>
    <x v="1"/>
  </r>
  <r>
    <d v="2023-03-01T00:00:00"/>
    <d v="2023-03-14T00:00:00"/>
    <n v="13"/>
    <n v="304"/>
    <n v="19"/>
    <n v="394.11"/>
    <s v="INV2489"/>
    <s v="M5"/>
    <d v="2023-04-25T00:00:00"/>
    <n v="607"/>
    <n v="222"/>
    <n v="461"/>
    <n v="368"/>
    <n v="5000"/>
    <x v="11"/>
    <x v="0"/>
    <x v="403"/>
    <s v="M14"/>
    <x v="249"/>
    <x v="6"/>
    <x v="3"/>
    <s v="M93"/>
    <s v="Material_61"/>
    <s v="kg"/>
    <s v="S28"/>
    <s v="Supplier_2"/>
    <x v="1"/>
    <s v="W4489"/>
    <s v="M44"/>
    <x v="176"/>
    <n v="0"/>
    <x v="2"/>
    <x v="2"/>
  </r>
  <r>
    <d v="2023-05-21T00:00:00"/>
    <d v="2023-06-10T00:00:00"/>
    <n v="20"/>
    <n v="120"/>
    <n v="9"/>
    <n v="244.67"/>
    <s v="INV2006"/>
    <s v="M11"/>
    <d v="2023-04-13T00:00:00"/>
    <n v="633"/>
    <n v="418"/>
    <n v="406"/>
    <n v="645"/>
    <n v="189920.25"/>
    <x v="35"/>
    <x v="1"/>
    <x v="404"/>
    <s v="M55"/>
    <x v="250"/>
    <x v="175"/>
    <x v="1"/>
    <s v="M53"/>
    <s v="Material_20"/>
    <s v="pcs"/>
    <s v="S6"/>
    <s v="Supplier_2"/>
    <x v="4"/>
    <s v="W4006"/>
    <s v="M31"/>
    <x v="244"/>
    <n v="7"/>
    <x v="0"/>
    <x v="1"/>
  </r>
  <r>
    <d v="2023-07-10T00:00:00"/>
    <d v="2023-07-30T00:00:00"/>
    <n v="20"/>
    <n v="122"/>
    <n v="4"/>
    <n v="190.84"/>
    <s v="INV2464"/>
    <s v="M17"/>
    <d v="2023-05-26T00:00:00"/>
    <n v="733"/>
    <n v="489"/>
    <n v="440"/>
    <n v="782"/>
    <n v="267412.71999999997"/>
    <x v="33"/>
    <x v="1"/>
    <x v="405"/>
    <s v="M3"/>
    <x v="251"/>
    <x v="91"/>
    <x v="4"/>
    <s v="M96"/>
    <s v="Material_10"/>
    <s v="kg"/>
    <s v="S46"/>
    <s v="Supplier_2"/>
    <x v="0"/>
    <s v="W4464"/>
    <s v="M85"/>
    <x v="93"/>
    <n v="33"/>
    <x v="1"/>
    <x v="4"/>
  </r>
  <r>
    <d v="2023-01-13T00:00:00"/>
    <d v="2023-01-25T00:00:00"/>
    <n v="12"/>
    <n v="492"/>
    <n v="13"/>
    <n v="369.03"/>
    <s v="INV2469"/>
    <s v="M60"/>
    <d v="2023-10-20T00:00:00"/>
    <n v="354"/>
    <n v="320"/>
    <n v="423"/>
    <n v="251"/>
    <n v="13955.6"/>
    <x v="7"/>
    <x v="1"/>
    <x v="406"/>
    <s v="M33"/>
    <x v="252"/>
    <x v="176"/>
    <x v="3"/>
    <s v="M59"/>
    <s v="Material_75"/>
    <s v="kg"/>
    <s v="S38"/>
    <s v="Supplier_2"/>
    <x v="0"/>
    <s v="W4469"/>
    <s v="M89"/>
    <x v="146"/>
    <n v="5"/>
    <x v="2"/>
    <x v="1"/>
  </r>
  <r>
    <d v="2023-03-13T00:00:00"/>
    <d v="2023-03-28T00:00:00"/>
    <n v="15"/>
    <n v="313"/>
    <n v="6"/>
    <n v="247.82"/>
    <s v="INV2484"/>
    <s v="M24"/>
    <d v="2023-03-09T00:00:00"/>
    <n v="260"/>
    <n v="359"/>
    <n v="60"/>
    <n v="559"/>
    <n v="5000"/>
    <x v="29"/>
    <x v="1"/>
    <x v="407"/>
    <s v="M99"/>
    <x v="4"/>
    <x v="113"/>
    <x v="4"/>
    <s v="M25"/>
    <s v="Material_53"/>
    <s v="kg"/>
    <s v="S15"/>
    <s v="Supplier_2"/>
    <x v="5"/>
    <s v="W4484"/>
    <s v="M12"/>
    <x v="253"/>
    <n v="5"/>
    <x v="1"/>
    <x v="0"/>
  </r>
  <r>
    <d v="2023-11-14T00:00:00"/>
    <d v="2023-12-03T00:00:00"/>
    <n v="19"/>
    <n v="269"/>
    <n v="4"/>
    <n v="384.53"/>
    <s v="INV2058"/>
    <s v="M83"/>
    <d v="2023-01-15T00:00:00"/>
    <n v="609"/>
    <n v="317"/>
    <n v="242"/>
    <n v="684"/>
    <n v="10054.799999999999"/>
    <x v="55"/>
    <x v="2"/>
    <x v="408"/>
    <s v="M79"/>
    <x v="124"/>
    <x v="80"/>
    <x v="2"/>
    <s v="M56"/>
    <s v="Material_82"/>
    <s v="kg"/>
    <s v="S16"/>
    <s v="Supplier_2"/>
    <x v="1"/>
    <s v="W4058"/>
    <s v="M83"/>
    <x v="176"/>
    <n v="9"/>
    <x v="2"/>
    <x v="2"/>
  </r>
  <r>
    <d v="2023-10-24T00:00:00"/>
    <d v="2023-11-07T00:00:00"/>
    <n v="14"/>
    <n v="321"/>
    <n v="10"/>
    <n v="349.49"/>
    <s v="INV2246"/>
    <s v="M48"/>
    <d v="2023-09-03T00:00:00"/>
    <n v="851"/>
    <n v="343"/>
    <n v="200"/>
    <n v="994"/>
    <n v="5000"/>
    <x v="32"/>
    <x v="2"/>
    <x v="409"/>
    <s v="M28"/>
    <x v="201"/>
    <x v="138"/>
    <x v="3"/>
    <s v="M98"/>
    <s v="Material_71"/>
    <s v="kg"/>
    <s v="S48"/>
    <s v="Supplier_2"/>
    <x v="0"/>
    <s v="W4246"/>
    <s v="M27"/>
    <x v="99"/>
    <n v="33"/>
    <x v="1"/>
    <x v="0"/>
  </r>
  <r>
    <d v="2023-02-28T00:00:00"/>
    <d v="2023-03-14T00:00:00"/>
    <n v="14"/>
    <n v="224"/>
    <n v="17"/>
    <n v="56.66"/>
    <s v="INV2440"/>
    <s v="M14"/>
    <d v="2023-05-21T00:00:00"/>
    <n v="551"/>
    <n v="144"/>
    <n v="420"/>
    <n v="275"/>
    <n v="5000"/>
    <x v="32"/>
    <x v="3"/>
    <x v="410"/>
    <s v="M11"/>
    <x v="196"/>
    <x v="177"/>
    <x v="0"/>
    <s v="M98"/>
    <s v="Material_86"/>
    <s v="m"/>
    <s v="S31"/>
    <s v="Supplier_2"/>
    <x v="0"/>
    <s v="W4440"/>
    <s v="M51"/>
    <x v="199"/>
    <n v="24"/>
    <x v="3"/>
    <x v="0"/>
  </r>
  <r>
    <d v="2023-09-05T00:00:00"/>
    <d v="2023-09-07T00:00:00"/>
    <n v="2"/>
    <n v="114"/>
    <n v="5"/>
    <n v="409.46"/>
    <s v="INV2379"/>
    <s v="M95"/>
    <d v="2023-12-15T00:00:00"/>
    <n v="779"/>
    <n v="362"/>
    <n v="368"/>
    <n v="773"/>
    <n v="111791.26000000001"/>
    <x v="97"/>
    <x v="4"/>
    <x v="411"/>
    <s v="M73"/>
    <x v="253"/>
    <x v="151"/>
    <x v="1"/>
    <s v="M2"/>
    <s v="Material_12"/>
    <s v="litre"/>
    <s v="S14"/>
    <s v="Supplier_2"/>
    <x v="2"/>
    <s v="W4379"/>
    <s v="M48"/>
    <x v="74"/>
    <n v="4"/>
    <x v="1"/>
    <x v="4"/>
  </r>
  <r>
    <d v="2023-10-16T00:00:00"/>
    <d v="2023-10-23T00:00:00"/>
    <n v="7"/>
    <n v="172"/>
    <n v="10"/>
    <n v="330.76"/>
    <s v="INV2038"/>
    <s v="M16"/>
    <d v="2023-03-23T00:00:00"/>
    <n v="405"/>
    <n v="155"/>
    <n v="37"/>
    <n v="523"/>
    <n v="5000"/>
    <x v="91"/>
    <x v="0"/>
    <x v="412"/>
    <s v="M67"/>
    <x v="175"/>
    <x v="133"/>
    <x v="1"/>
    <s v="M45"/>
    <s v="Material_49"/>
    <s v="ton"/>
    <s v="S19"/>
    <s v="Supplier_19"/>
    <x v="0"/>
    <s v="W4038"/>
    <s v="M42"/>
    <x v="254"/>
    <n v="33"/>
    <x v="4"/>
    <x v="4"/>
  </r>
  <r>
    <d v="2023-09-18T00:00:00"/>
    <d v="2023-09-20T00:00:00"/>
    <n v="2"/>
    <n v="66"/>
    <n v="16"/>
    <n v="202.54"/>
    <s v="INV2234"/>
    <s v="M92"/>
    <d v="2023-10-09T00:00:00"/>
    <n v="467"/>
    <n v="146"/>
    <n v="464"/>
    <n v="149"/>
    <n v="20643.95"/>
    <x v="8"/>
    <x v="0"/>
    <x v="413"/>
    <s v="M37"/>
    <x v="113"/>
    <x v="157"/>
    <x v="3"/>
    <s v="M43"/>
    <s v="Material_12"/>
    <s v="pcs"/>
    <s v="S29"/>
    <s v="Supplier_19"/>
    <x v="3"/>
    <s v="W4234"/>
    <s v="M73"/>
    <x v="255"/>
    <n v="34"/>
    <x v="2"/>
    <x v="1"/>
  </r>
  <r>
    <d v="2023-03-15T00:00:00"/>
    <d v="2023-03-26T00:00:00"/>
    <n v="11"/>
    <n v="413"/>
    <n v="3"/>
    <n v="201.66"/>
    <s v="INV2288"/>
    <s v="M23"/>
    <d v="2023-06-26T00:00:00"/>
    <n v="109"/>
    <n v="354"/>
    <n v="183"/>
    <n v="280"/>
    <n v="85724.800000000003"/>
    <x v="34"/>
    <x v="0"/>
    <x v="414"/>
    <s v="M98"/>
    <x v="254"/>
    <x v="31"/>
    <x v="0"/>
    <s v="M18"/>
    <s v="Material_16"/>
    <s v="ton"/>
    <s v="S31"/>
    <s v="Supplier_19"/>
    <x v="0"/>
    <s v="W4288"/>
    <s v="M53"/>
    <x v="256"/>
    <n v="15"/>
    <x v="3"/>
    <x v="1"/>
  </r>
  <r>
    <d v="2023-04-12T00:00:00"/>
    <d v="2023-04-23T00:00:00"/>
    <n v="11"/>
    <n v="332"/>
    <n v="11"/>
    <n v="14.7"/>
    <s v="INV2377"/>
    <s v="M51"/>
    <d v="2023-11-13T00:00:00"/>
    <n v="972"/>
    <n v="37"/>
    <n v="415"/>
    <n v="594"/>
    <n v="92515.5"/>
    <x v="69"/>
    <x v="0"/>
    <x v="415"/>
    <s v="M33"/>
    <x v="255"/>
    <x v="26"/>
    <x v="1"/>
    <s v="M83"/>
    <s v="Material_1"/>
    <s v="kg"/>
    <s v="S22"/>
    <s v="Supplier_19"/>
    <x v="4"/>
    <s v="W4377"/>
    <s v="M71"/>
    <x v="257"/>
    <n v="35"/>
    <x v="0"/>
    <x v="0"/>
  </r>
  <r>
    <d v="2023-06-01T00:00:00"/>
    <d v="2023-06-11T00:00:00"/>
    <n v="10"/>
    <n v="378"/>
    <n v="0"/>
    <n v="249.46"/>
    <s v="INV2386"/>
    <s v="M26"/>
    <d v="2023-05-02T00:00:00"/>
    <n v="374"/>
    <n v="34"/>
    <n v="302"/>
    <n v="106"/>
    <n v="1950.3999999999999"/>
    <x v="7"/>
    <x v="0"/>
    <x v="416"/>
    <s v="M28"/>
    <x v="117"/>
    <x v="178"/>
    <x v="0"/>
    <s v="M59"/>
    <s v="Material_99"/>
    <s v="ton"/>
    <s v="S7"/>
    <s v="Supplier_19"/>
    <x v="1"/>
    <s v="W4386"/>
    <s v="M42"/>
    <x v="44"/>
    <n v="17"/>
    <x v="1"/>
    <x v="4"/>
  </r>
  <r>
    <d v="2023-01-28T00:00:00"/>
    <d v="2023-02-06T00:00:00"/>
    <n v="9"/>
    <n v="196"/>
    <n v="0"/>
    <n v="306.16000000000003"/>
    <s v="INV2008"/>
    <s v="M86"/>
    <d v="2023-09-27T00:00:00"/>
    <n v="738"/>
    <n v="40"/>
    <n v="285"/>
    <n v="493"/>
    <n v="5000"/>
    <x v="86"/>
    <x v="1"/>
    <x v="417"/>
    <s v="M62"/>
    <x v="212"/>
    <x v="160"/>
    <x v="0"/>
    <s v="M23"/>
    <s v="Material_97"/>
    <s v="kg"/>
    <s v="S13"/>
    <s v="Supplier_19"/>
    <x v="1"/>
    <s v="W4008"/>
    <s v="M48"/>
    <x v="211"/>
    <n v="5"/>
    <x v="3"/>
    <x v="0"/>
  </r>
  <r>
    <d v="2023-05-10T00:00:00"/>
    <d v="2023-05-25T00:00:00"/>
    <n v="15"/>
    <n v="126"/>
    <n v="2"/>
    <n v="212.83"/>
    <s v="INV2025"/>
    <s v="M28"/>
    <d v="2023-04-03T00:00:00"/>
    <n v="210"/>
    <n v="206"/>
    <n v="60"/>
    <n v="356"/>
    <n v="5000"/>
    <x v="91"/>
    <x v="1"/>
    <x v="418"/>
    <s v="M37"/>
    <x v="252"/>
    <x v="164"/>
    <x v="1"/>
    <s v="M45"/>
    <s v="Material_97"/>
    <s v="pcs"/>
    <s v="S46"/>
    <s v="Supplier_19"/>
    <x v="0"/>
    <s v="W4025"/>
    <s v="M41"/>
    <x v="212"/>
    <n v="19"/>
    <x v="0"/>
    <x v="3"/>
  </r>
  <r>
    <d v="2023-03-05T00:00:00"/>
    <d v="2023-03-09T00:00:00"/>
    <n v="4"/>
    <n v="448"/>
    <n v="13"/>
    <n v="268.8"/>
    <s v="INV2112"/>
    <s v="M25"/>
    <d v="2023-09-07T00:00:00"/>
    <n v="530"/>
    <n v="212"/>
    <n v="262"/>
    <n v="480"/>
    <n v="123748.8"/>
    <x v="23"/>
    <x v="2"/>
    <x v="419"/>
    <s v="M29"/>
    <x v="70"/>
    <x v="114"/>
    <x v="3"/>
    <s v="M39"/>
    <s v="Material_85"/>
    <s v="m"/>
    <s v="S17"/>
    <s v="Supplier_19"/>
    <x v="4"/>
    <s v="W4112"/>
    <s v="M55"/>
    <x v="4"/>
    <n v="18"/>
    <x v="4"/>
    <x v="0"/>
  </r>
  <r>
    <d v="2023-10-28T00:00:00"/>
    <d v="2023-11-11T00:00:00"/>
    <n v="14"/>
    <n v="253"/>
    <n v="15"/>
    <n v="200.69"/>
    <s v="INV2135"/>
    <s v="M47"/>
    <d v="2023-10-18T00:00:00"/>
    <n v="797"/>
    <n v="283"/>
    <n v="37"/>
    <n v="1043"/>
    <n v="342625.5"/>
    <x v="56"/>
    <x v="2"/>
    <x v="420"/>
    <s v="M67"/>
    <x v="256"/>
    <x v="179"/>
    <x v="0"/>
    <s v="M80"/>
    <s v="Material_10"/>
    <s v="pcs"/>
    <s v="S19"/>
    <s v="Supplier_19"/>
    <x v="3"/>
    <s v="W4135"/>
    <s v="M83"/>
    <x v="36"/>
    <n v="18"/>
    <x v="2"/>
    <x v="4"/>
  </r>
  <r>
    <d v="2023-10-04T00:00:00"/>
    <d v="2023-10-08T00:00:00"/>
    <n v="4"/>
    <n v="74"/>
    <n v="9"/>
    <n v="328.5"/>
    <s v="INV2499"/>
    <s v="M62"/>
    <d v="2023-06-28T00:00:00"/>
    <n v="151"/>
    <n v="367"/>
    <n v="220"/>
    <n v="298"/>
    <n v="62723.039999999994"/>
    <x v="84"/>
    <x v="3"/>
    <x v="421"/>
    <s v="M95"/>
    <x v="257"/>
    <x v="180"/>
    <x v="2"/>
    <s v="M47"/>
    <s v="Material_50"/>
    <s v="kg"/>
    <s v="S32"/>
    <s v="Supplier_19"/>
    <x v="4"/>
    <s v="W4499"/>
    <s v="M22"/>
    <x v="134"/>
    <n v="43"/>
    <x v="1"/>
    <x v="1"/>
  </r>
  <r>
    <d v="2023-08-15T00:00:00"/>
    <d v="2023-08-16T00:00:00"/>
    <n v="1"/>
    <n v="417"/>
    <n v="3"/>
    <n v="451.56"/>
    <s v="INV2190"/>
    <s v="M8"/>
    <d v="2023-01-18T00:00:00"/>
    <n v="646"/>
    <n v="160"/>
    <n v="375"/>
    <n v="431"/>
    <n v="5000"/>
    <x v="78"/>
    <x v="4"/>
    <x v="422"/>
    <s v="M10"/>
    <x v="258"/>
    <x v="181"/>
    <x v="3"/>
    <s v="M57"/>
    <s v="Material_3"/>
    <s v="litre"/>
    <s v="S43"/>
    <s v="Supplier_19"/>
    <x v="5"/>
    <s v="W4190"/>
    <s v="M76"/>
    <x v="258"/>
    <n v="49"/>
    <x v="3"/>
    <x v="0"/>
  </r>
  <r>
    <d v="2023-06-26T00:00:00"/>
    <d v="2023-07-13T00:00:00"/>
    <n v="17"/>
    <n v="165"/>
    <n v="11"/>
    <n v="326.18"/>
    <s v="INV2368"/>
    <s v="M73"/>
    <d v="2023-09-06T00:00:00"/>
    <n v="420"/>
    <n v="315"/>
    <n v="80"/>
    <n v="655"/>
    <n v="213647.9"/>
    <x v="21"/>
    <x v="4"/>
    <x v="423"/>
    <s v="M64"/>
    <x v="259"/>
    <x v="151"/>
    <x v="1"/>
    <s v="M73"/>
    <s v="Material_81"/>
    <s v="litre"/>
    <s v="S21"/>
    <s v="Supplier_19"/>
    <x v="2"/>
    <s v="W4368"/>
    <s v="M86"/>
    <x v="93"/>
    <n v="1"/>
    <x v="3"/>
    <x v="2"/>
  </r>
  <r>
    <d v="2023-12-28T00:00:00"/>
    <d v="2023-12-30T00:00:00"/>
    <n v="2"/>
    <n v="248"/>
    <n v="19"/>
    <n v="82.96"/>
    <s v="INV2084"/>
    <s v="M16"/>
    <d v="2023-04-14T00:00:00"/>
    <n v="965"/>
    <n v="23"/>
    <n v="486"/>
    <n v="502"/>
    <n v="5000"/>
    <x v="44"/>
    <x v="1"/>
    <x v="424"/>
    <s v="M96"/>
    <x v="260"/>
    <x v="139"/>
    <x v="2"/>
    <s v="M41"/>
    <s v="Material_87"/>
    <s v="pcs"/>
    <s v="S7"/>
    <s v="Supplier_18"/>
    <x v="0"/>
    <s v="W4084"/>
    <s v="M26"/>
    <x v="32"/>
    <n v="46"/>
    <x v="2"/>
    <x v="3"/>
  </r>
  <r>
    <d v="2023-11-19T00:00:00"/>
    <d v="2023-12-08T00:00:00"/>
    <n v="19"/>
    <n v="272"/>
    <n v="10"/>
    <n v="247.27"/>
    <s v="INV2202"/>
    <s v="M85"/>
    <d v="2023-10-08T00:00:00"/>
    <n v="104"/>
    <n v="351"/>
    <n v="89"/>
    <n v="366"/>
    <n v="38082.299999999996"/>
    <x v="0"/>
    <x v="1"/>
    <x v="425"/>
    <s v="M49"/>
    <x v="245"/>
    <x v="59"/>
    <x v="3"/>
    <s v="M97"/>
    <s v="Material_43"/>
    <s v="kg"/>
    <s v="S50"/>
    <s v="Supplier_18"/>
    <x v="0"/>
    <s v="W4202"/>
    <s v="M90"/>
    <x v="38"/>
    <n v="5"/>
    <x v="0"/>
    <x v="0"/>
  </r>
  <r>
    <d v="2023-11-14T00:00:00"/>
    <d v="2023-12-02T00:00:00"/>
    <n v="18"/>
    <n v="365"/>
    <n v="17"/>
    <n v="368.16"/>
    <s v="INV2470"/>
    <s v="M7"/>
    <d v="2023-04-20T00:00:00"/>
    <n v="593"/>
    <n v="33"/>
    <n v="76"/>
    <n v="550"/>
    <n v="5000"/>
    <x v="12"/>
    <x v="1"/>
    <x v="426"/>
    <s v="M96"/>
    <x v="67"/>
    <x v="112"/>
    <x v="0"/>
    <s v="M35"/>
    <s v="Material_42"/>
    <s v="pcs"/>
    <s v="S39"/>
    <s v="Supplier_18"/>
    <x v="1"/>
    <s v="W4470"/>
    <s v="M40"/>
    <x v="259"/>
    <n v="19"/>
    <x v="0"/>
    <x v="2"/>
  </r>
  <r>
    <d v="2023-10-23T00:00:00"/>
    <d v="2023-11-10T00:00:00"/>
    <n v="18"/>
    <n v="179"/>
    <n v="17"/>
    <n v="78.58"/>
    <s v="INV2139"/>
    <s v="M98"/>
    <d v="2023-06-12T00:00:00"/>
    <n v="523"/>
    <n v="299"/>
    <n v="128"/>
    <n v="694"/>
    <n v="5000"/>
    <x v="87"/>
    <x v="4"/>
    <x v="427"/>
    <s v="M77"/>
    <x v="101"/>
    <x v="172"/>
    <x v="3"/>
    <s v="M31"/>
    <s v="Material_99"/>
    <s v="litre"/>
    <s v="S17"/>
    <s v="Supplier_18"/>
    <x v="0"/>
    <s v="W4139"/>
    <s v="M13"/>
    <x v="47"/>
    <n v="47"/>
    <x v="4"/>
    <x v="0"/>
  </r>
  <r>
    <d v="2023-03-26T00:00:00"/>
    <d v="2023-04-01T00:00:00"/>
    <n v="6"/>
    <n v="275"/>
    <n v="7"/>
    <n v="151.77000000000001"/>
    <s v="INV2435"/>
    <s v="M96"/>
    <d v="2023-08-22T00:00:00"/>
    <n v="233"/>
    <n v="58"/>
    <n v="210"/>
    <n v="81"/>
    <n v="18970.2"/>
    <x v="87"/>
    <x v="4"/>
    <x v="428"/>
    <s v="M81"/>
    <x v="209"/>
    <x v="103"/>
    <x v="3"/>
    <s v="M31"/>
    <s v="Material_88"/>
    <s v="litre"/>
    <s v="S6"/>
    <s v="Supplier_18"/>
    <x v="2"/>
    <s v="W4435"/>
    <s v="M23"/>
    <x v="127"/>
    <n v="45"/>
    <x v="1"/>
    <x v="0"/>
  </r>
  <r>
    <d v="2023-11-09T00:00:00"/>
    <d v="2023-11-10T00:00:00"/>
    <n v="1"/>
    <n v="364"/>
    <n v="19"/>
    <n v="422.85"/>
    <s v="INV2060"/>
    <s v="M19"/>
    <d v="2023-12-25T00:00:00"/>
    <n v="365"/>
    <n v="242"/>
    <n v="273"/>
    <n v="334"/>
    <n v="5000"/>
    <x v="18"/>
    <x v="0"/>
    <x v="429"/>
    <s v="M88"/>
    <x v="261"/>
    <x v="22"/>
    <x v="2"/>
    <s v="M66"/>
    <s v="Material_56"/>
    <s v="pcs"/>
    <s v="S29"/>
    <s v="Supplier_17"/>
    <x v="2"/>
    <s v="W4060"/>
    <s v="M66"/>
    <x v="9"/>
    <n v="42"/>
    <x v="0"/>
    <x v="3"/>
  </r>
  <r>
    <d v="2023-03-11T00:00:00"/>
    <d v="2023-03-24T00:00:00"/>
    <n v="13"/>
    <n v="308"/>
    <n v="18"/>
    <n v="226.23"/>
    <s v="INV2493"/>
    <s v="M32"/>
    <d v="2023-12-31T00:00:00"/>
    <n v="869"/>
    <n v="36"/>
    <n v="0"/>
    <n v="905"/>
    <n v="160085.44999999998"/>
    <x v="70"/>
    <x v="0"/>
    <x v="430"/>
    <s v="M11"/>
    <x v="262"/>
    <x v="16"/>
    <x v="1"/>
    <s v="M77"/>
    <s v="Material_56"/>
    <s v="pcs"/>
    <s v="S5"/>
    <s v="Supplier_17"/>
    <x v="1"/>
    <s v="W4493"/>
    <s v="M9"/>
    <x v="104"/>
    <n v="46"/>
    <x v="4"/>
    <x v="0"/>
  </r>
  <r>
    <d v="2023-12-19T00:00:00"/>
    <d v="2023-12-27T00:00:00"/>
    <n v="8"/>
    <n v="333"/>
    <n v="10"/>
    <n v="18.399999999999999"/>
    <s v="INV2077"/>
    <s v="M88"/>
    <d v="2023-04-23T00:00:00"/>
    <n v="753"/>
    <n v="409"/>
    <n v="494"/>
    <n v="668"/>
    <n v="187247.08"/>
    <x v="95"/>
    <x v="1"/>
    <x v="431"/>
    <s v="M100"/>
    <x v="263"/>
    <x v="113"/>
    <x v="2"/>
    <s v="M26"/>
    <s v="Material_94"/>
    <s v="kg"/>
    <s v="S25"/>
    <s v="Supplier_17"/>
    <x v="0"/>
    <s v="W4077"/>
    <s v="M52"/>
    <x v="106"/>
    <n v="45"/>
    <x v="4"/>
    <x v="1"/>
  </r>
  <r>
    <d v="2023-04-07T00:00:00"/>
    <d v="2023-04-22T00:00:00"/>
    <n v="15"/>
    <n v="337"/>
    <n v="5"/>
    <n v="258.24"/>
    <s v="INV2260"/>
    <s v="M2"/>
    <d v="2023-09-08T00:00:00"/>
    <n v="361"/>
    <n v="401"/>
    <n v="186"/>
    <n v="576"/>
    <n v="5000"/>
    <x v="59"/>
    <x v="1"/>
    <x v="432"/>
    <s v="M27"/>
    <x v="235"/>
    <x v="182"/>
    <x v="1"/>
    <s v="M78"/>
    <s v="Material_81"/>
    <s v="pcs"/>
    <s v="S14"/>
    <s v="Supplier_17"/>
    <x v="1"/>
    <s v="W4260"/>
    <s v="M22"/>
    <x v="208"/>
    <n v="44"/>
    <x v="1"/>
    <x v="2"/>
  </r>
  <r>
    <d v="2023-03-18T00:00:00"/>
    <d v="2023-03-31T00:00:00"/>
    <n v="13"/>
    <n v="210"/>
    <n v="6"/>
    <n v="210.48"/>
    <s v="INV2249"/>
    <s v="M99"/>
    <d v="2023-01-14T00:00:00"/>
    <n v="616"/>
    <n v="136"/>
    <n v="395"/>
    <n v="357"/>
    <n v="5000"/>
    <x v="94"/>
    <x v="2"/>
    <x v="433"/>
    <s v="M24"/>
    <x v="75"/>
    <x v="164"/>
    <x v="1"/>
    <s v="M62"/>
    <s v="Material_85"/>
    <s v="m"/>
    <s v="S39"/>
    <s v="Supplier_17"/>
    <x v="4"/>
    <s v="W4249"/>
    <s v="M69"/>
    <x v="260"/>
    <n v="45"/>
    <x v="0"/>
    <x v="2"/>
  </r>
  <r>
    <d v="2023-01-29T00:00:00"/>
    <d v="2023-02-15T00:00:00"/>
    <n v="17"/>
    <n v="260"/>
    <n v="15"/>
    <n v="200.53"/>
    <s v="INV2330"/>
    <s v="M89"/>
    <d v="2023-03-17T00:00:00"/>
    <n v="592"/>
    <n v="99"/>
    <n v="193"/>
    <n v="498"/>
    <n v="79500.719999999987"/>
    <x v="21"/>
    <x v="4"/>
    <x v="434"/>
    <s v="M35"/>
    <x v="72"/>
    <x v="51"/>
    <x v="4"/>
    <s v="M73"/>
    <s v="Material_29"/>
    <s v="litre"/>
    <s v="S34"/>
    <s v="Supplier_17"/>
    <x v="0"/>
    <s v="W4330"/>
    <s v="M59"/>
    <x v="261"/>
    <n v="35"/>
    <x v="1"/>
    <x v="3"/>
  </r>
  <r>
    <d v="2023-10-29T00:00:00"/>
    <d v="2023-11-03T00:00:00"/>
    <n v="5"/>
    <n v="173"/>
    <n v="14"/>
    <n v="26.57"/>
    <s v="INV2054"/>
    <s v="M49"/>
    <d v="2023-06-12T00:00:00"/>
    <n v="243"/>
    <n v="232"/>
    <n v="202"/>
    <n v="273"/>
    <n v="5000"/>
    <x v="55"/>
    <x v="3"/>
    <x v="435"/>
    <s v="M69"/>
    <x v="102"/>
    <x v="164"/>
    <x v="0"/>
    <s v="M56"/>
    <s v="Material_88"/>
    <s v="pcs"/>
    <s v="S10"/>
    <s v="Supplier_16"/>
    <x v="0"/>
    <s v="W4054"/>
    <s v="M22"/>
    <x v="262"/>
    <n v="29"/>
    <x v="0"/>
    <x v="1"/>
  </r>
  <r>
    <d v="2023-04-03T00:00:00"/>
    <d v="2023-04-15T00:00:00"/>
    <n v="12"/>
    <n v="449"/>
    <n v="15"/>
    <n v="176.89"/>
    <s v="INV2147"/>
    <s v="M34"/>
    <d v="2023-06-19T00:00:00"/>
    <n v="519"/>
    <n v="354"/>
    <n v="182"/>
    <n v="691"/>
    <n v="64221.54"/>
    <x v="52"/>
    <x v="3"/>
    <x v="436"/>
    <s v="M5"/>
    <x v="67"/>
    <x v="50"/>
    <x v="3"/>
    <s v="M32"/>
    <s v="Material_21"/>
    <s v="ton"/>
    <s v="S49"/>
    <s v="Supplier_16"/>
    <x v="4"/>
    <s v="W4147"/>
    <s v="M26"/>
    <x v="34"/>
    <n v="6"/>
    <x v="3"/>
    <x v="3"/>
  </r>
  <r>
    <d v="2023-07-23T00:00:00"/>
    <d v="2023-08-04T00:00:00"/>
    <n v="12"/>
    <n v="408"/>
    <n v="14"/>
    <n v="470.93"/>
    <s v="INV2298"/>
    <s v="M42"/>
    <d v="2023-10-02T00:00:00"/>
    <n v="817"/>
    <n v="350"/>
    <n v="21"/>
    <n v="1146"/>
    <n v="5000"/>
    <x v="76"/>
    <x v="3"/>
    <x v="437"/>
    <s v="M55"/>
    <x v="200"/>
    <x v="183"/>
    <x v="2"/>
    <s v="M44"/>
    <s v="Material_75"/>
    <s v="ton"/>
    <s v="S12"/>
    <s v="Supplier_16"/>
    <x v="4"/>
    <s v="W4298"/>
    <s v="M50"/>
    <x v="263"/>
    <n v="36"/>
    <x v="2"/>
    <x v="0"/>
  </r>
  <r>
    <d v="2023-04-28T00:00:00"/>
    <d v="2023-05-01T00:00:00"/>
    <n v="3"/>
    <n v="211"/>
    <n v="20"/>
    <n v="89.6"/>
    <s v="INV2132"/>
    <s v="M50"/>
    <d v="2023-12-26T00:00:00"/>
    <n v="612"/>
    <n v="271"/>
    <n v="236"/>
    <n v="647"/>
    <n v="5000"/>
    <x v="18"/>
    <x v="4"/>
    <x v="438"/>
    <s v="M2"/>
    <x v="264"/>
    <x v="35"/>
    <x v="2"/>
    <s v="M66"/>
    <s v="Material_38"/>
    <s v="litre"/>
    <s v="S48"/>
    <s v="Supplier_16"/>
    <x v="0"/>
    <s v="W4132"/>
    <s v="M65"/>
    <x v="264"/>
    <n v="28"/>
    <x v="0"/>
    <x v="3"/>
  </r>
  <r>
    <d v="2023-08-17T00:00:00"/>
    <d v="2023-09-04T00:00:00"/>
    <n v="18"/>
    <n v="382"/>
    <n v="5"/>
    <n v="254.66"/>
    <s v="INV2250"/>
    <s v="M14"/>
    <d v="2023-04-16T00:00:00"/>
    <n v="273"/>
    <n v="384"/>
    <n v="301"/>
    <n v="356"/>
    <n v="5000"/>
    <x v="63"/>
    <x v="4"/>
    <x v="439"/>
    <s v="M96"/>
    <x v="157"/>
    <x v="105"/>
    <x v="2"/>
    <s v="M1"/>
    <s v="Material_25"/>
    <s v="litre"/>
    <s v="S25"/>
    <s v="Supplier_16"/>
    <x v="5"/>
    <s v="W4250"/>
    <s v="M50"/>
    <x v="186"/>
    <n v="50"/>
    <x v="3"/>
    <x v="3"/>
  </r>
  <r>
    <d v="2023-09-11T00:00:00"/>
    <d v="2023-09-23T00:00:00"/>
    <n v="12"/>
    <n v="87"/>
    <n v="8"/>
    <n v="341.96"/>
    <s v="INV2276"/>
    <s v="M32"/>
    <d v="2023-08-27T00:00:00"/>
    <n v="554"/>
    <n v="114"/>
    <n v="91"/>
    <n v="577"/>
    <n v="156649.73000000001"/>
    <x v="82"/>
    <x v="4"/>
    <x v="440"/>
    <s v="M98"/>
    <x v="87"/>
    <x v="59"/>
    <x v="3"/>
    <s v="M17"/>
    <s v="Material_40"/>
    <s v="litre"/>
    <s v="S44"/>
    <s v="Supplier_16"/>
    <x v="3"/>
    <s v="W4276"/>
    <s v="M30"/>
    <x v="51"/>
    <n v="48"/>
    <x v="1"/>
    <x v="2"/>
  </r>
  <r>
    <d v="2023-06-17T00:00:00"/>
    <d v="2023-07-04T00:00:00"/>
    <n v="17"/>
    <n v="177"/>
    <n v="4"/>
    <n v="335.43"/>
    <s v="INV2472"/>
    <s v="M74"/>
    <d v="2023-11-28T00:00:00"/>
    <n v="779"/>
    <n v="343"/>
    <n v="49"/>
    <n v="1073"/>
    <n v="15537.04"/>
    <x v="47"/>
    <x v="4"/>
    <x v="441"/>
    <s v="M96"/>
    <x v="265"/>
    <x v="135"/>
    <x v="3"/>
    <s v="M33"/>
    <s v="Material_26"/>
    <s v="litre"/>
    <s v="S36"/>
    <s v="Supplier_16"/>
    <x v="4"/>
    <s v="W4472"/>
    <s v="M7"/>
    <x v="19"/>
    <n v="49"/>
    <x v="2"/>
    <x v="3"/>
  </r>
  <r>
    <d v="2023-09-09T00:00:00"/>
    <d v="2023-09-17T00:00:00"/>
    <n v="8"/>
    <n v="438"/>
    <n v="12"/>
    <n v="271.49"/>
    <s v="INV2014"/>
    <s v="M40"/>
    <d v="2024-01-01T00:00:00"/>
    <n v="778"/>
    <n v="45"/>
    <n v="132"/>
    <n v="691"/>
    <n v="162136.24"/>
    <x v="52"/>
    <x v="0"/>
    <x v="442"/>
    <s v="M98"/>
    <x v="38"/>
    <x v="70"/>
    <x v="2"/>
    <s v="M32"/>
    <s v="Material_57"/>
    <s v="ton"/>
    <s v="S40"/>
    <s v="Supplier_15"/>
    <x v="3"/>
    <s v="W4014"/>
    <s v="M92"/>
    <x v="265"/>
    <n v="12"/>
    <x v="3"/>
    <x v="3"/>
  </r>
  <r>
    <d v="2023-08-29T00:00:00"/>
    <d v="2023-09-10T00:00:00"/>
    <n v="12"/>
    <n v="113"/>
    <n v="18"/>
    <n v="143.93"/>
    <s v="INV2153"/>
    <s v="M37"/>
    <d v="2023-11-22T00:00:00"/>
    <n v="832"/>
    <n v="53"/>
    <n v="145"/>
    <n v="740"/>
    <n v="35298"/>
    <x v="31"/>
    <x v="0"/>
    <x v="443"/>
    <s v="M12"/>
    <x v="100"/>
    <x v="142"/>
    <x v="2"/>
    <s v="M54"/>
    <s v="Material_49"/>
    <s v="ton"/>
    <s v="S4"/>
    <s v="Supplier_15"/>
    <x v="0"/>
    <s v="W4153"/>
    <s v="M99"/>
    <x v="266"/>
    <n v="43"/>
    <x v="0"/>
    <x v="4"/>
  </r>
  <r>
    <d v="2023-02-08T00:00:00"/>
    <d v="2023-02-25T00:00:00"/>
    <n v="17"/>
    <n v="319"/>
    <n v="18"/>
    <n v="280.31"/>
    <s v="INV2072"/>
    <s v="M81"/>
    <d v="2023-01-20T00:00:00"/>
    <n v="843"/>
    <n v="174"/>
    <n v="73"/>
    <n v="944"/>
    <n v="150360.32000000001"/>
    <x v="24"/>
    <x v="1"/>
    <x v="444"/>
    <s v="M62"/>
    <x v="134"/>
    <x v="63"/>
    <x v="4"/>
    <s v="M88"/>
    <s v="Material_60"/>
    <s v="pcs"/>
    <s v="S45"/>
    <s v="Supplier_15"/>
    <x v="2"/>
    <s v="W4072"/>
    <s v="M92"/>
    <x v="267"/>
    <n v="30"/>
    <x v="3"/>
    <x v="0"/>
  </r>
  <r>
    <d v="2023-03-31T00:00:00"/>
    <d v="2023-04-02T00:00:00"/>
    <n v="2"/>
    <n v="400"/>
    <n v="10"/>
    <n v="111.24"/>
    <s v="INV2427"/>
    <s v="M87"/>
    <d v="2023-10-19T00:00:00"/>
    <n v="897"/>
    <n v="20"/>
    <n v="229"/>
    <n v="688"/>
    <n v="5000"/>
    <x v="70"/>
    <x v="1"/>
    <x v="445"/>
    <s v="M37"/>
    <x v="126"/>
    <x v="156"/>
    <x v="1"/>
    <s v="M77"/>
    <s v="Material_81"/>
    <s v="pcs"/>
    <s v="S42"/>
    <s v="Supplier_15"/>
    <x v="3"/>
    <s v="W4427"/>
    <s v="M18"/>
    <x v="157"/>
    <n v="25"/>
    <x v="1"/>
    <x v="1"/>
  </r>
  <r>
    <d v="2023-01-07T00:00:00"/>
    <d v="2023-01-11T00:00:00"/>
    <n v="4"/>
    <n v="290"/>
    <n v="1"/>
    <n v="138.16999999999999"/>
    <s v="INV2016"/>
    <s v="M90"/>
    <d v="2023-09-03T00:00:00"/>
    <n v="959"/>
    <n v="255"/>
    <n v="198"/>
    <n v="1016"/>
    <n v="395559.27999999997"/>
    <x v="61"/>
    <x v="2"/>
    <x v="446"/>
    <s v="M74"/>
    <x v="181"/>
    <x v="152"/>
    <x v="3"/>
    <s v="M21"/>
    <s v="Material_82"/>
    <s v="pcs"/>
    <s v="S39"/>
    <s v="Supplier_15"/>
    <x v="5"/>
    <s v="W4016"/>
    <s v="M16"/>
    <x v="268"/>
    <n v="7"/>
    <x v="1"/>
    <x v="2"/>
  </r>
  <r>
    <d v="2023-07-29T00:00:00"/>
    <d v="2023-08-13T00:00:00"/>
    <n v="15"/>
    <n v="452"/>
    <n v="0"/>
    <n v="144.62"/>
    <s v="INV2075"/>
    <s v="M53"/>
    <d v="2023-04-30T00:00:00"/>
    <n v="802"/>
    <n v="324"/>
    <n v="454"/>
    <n v="672"/>
    <n v="5000"/>
    <x v="58"/>
    <x v="2"/>
    <x v="447"/>
    <s v="M74"/>
    <x v="204"/>
    <x v="137"/>
    <x v="3"/>
    <s v="M95"/>
    <s v="Material_96"/>
    <s v="m"/>
    <s v="S14"/>
    <s v="Supplier_15"/>
    <x v="4"/>
    <s v="W4075"/>
    <s v="M35"/>
    <x v="171"/>
    <n v="31"/>
    <x v="4"/>
    <x v="1"/>
  </r>
  <r>
    <d v="2023-09-27T00:00:00"/>
    <d v="2023-09-30T00:00:00"/>
    <n v="3"/>
    <n v="213"/>
    <n v="12"/>
    <n v="294.45"/>
    <s v="INV2285"/>
    <s v="M65"/>
    <d v="2023-02-19T00:00:00"/>
    <n v="811"/>
    <n v="408"/>
    <n v="374"/>
    <n v="845"/>
    <n v="5000"/>
    <x v="43"/>
    <x v="4"/>
    <x v="448"/>
    <s v="M36"/>
    <x v="260"/>
    <x v="65"/>
    <x v="2"/>
    <s v="M11"/>
    <s v="Material_93"/>
    <s v="litre"/>
    <s v="S32"/>
    <s v="Supplier_15"/>
    <x v="3"/>
    <s v="W4285"/>
    <s v="M2"/>
    <x v="228"/>
    <n v="27"/>
    <x v="4"/>
    <x v="2"/>
  </r>
  <r>
    <d v="2023-08-08T00:00:00"/>
    <d v="2023-08-09T00:00:00"/>
    <n v="1"/>
    <n v="417"/>
    <n v="4"/>
    <n v="424.88"/>
    <s v="INV2055"/>
    <s v="M100"/>
    <d v="2023-12-24T00:00:00"/>
    <n v="838"/>
    <n v="169"/>
    <n v="420"/>
    <n v="587"/>
    <n v="5000"/>
    <x v="91"/>
    <x v="0"/>
    <x v="449"/>
    <s v="M55"/>
    <x v="77"/>
    <x v="14"/>
    <x v="4"/>
    <s v="M45"/>
    <s v="Material_6"/>
    <s v="ton"/>
    <s v="S2"/>
    <s v="Supplier_14"/>
    <x v="1"/>
    <s v="W4055"/>
    <s v="M66"/>
    <x v="227"/>
    <n v="9"/>
    <x v="3"/>
    <x v="2"/>
  </r>
  <r>
    <d v="2023-11-01T00:00:00"/>
    <d v="2023-11-18T00:00:00"/>
    <n v="17"/>
    <n v="466"/>
    <n v="13"/>
    <n v="394.34"/>
    <s v="INV2108"/>
    <s v="M27"/>
    <d v="2023-03-11T00:00:00"/>
    <n v="328"/>
    <n v="366"/>
    <n v="211"/>
    <n v="483"/>
    <n v="5000"/>
    <x v="23"/>
    <x v="0"/>
    <x v="450"/>
    <s v="M56"/>
    <x v="93"/>
    <x v="72"/>
    <x v="4"/>
    <s v="M39"/>
    <s v="Material_80"/>
    <s v="ton"/>
    <s v="S36"/>
    <s v="Supplier_14"/>
    <x v="1"/>
    <s v="W4108"/>
    <s v="M60"/>
    <x v="269"/>
    <n v="4"/>
    <x v="2"/>
    <x v="3"/>
  </r>
  <r>
    <d v="2023-04-29T00:00:00"/>
    <d v="2023-05-19T00:00:00"/>
    <n v="20"/>
    <n v="443"/>
    <n v="13"/>
    <n v="155.75"/>
    <s v="INV2353"/>
    <s v="M67"/>
    <d v="2023-03-17T00:00:00"/>
    <n v="567"/>
    <n v="2"/>
    <n v="309"/>
    <n v="260"/>
    <n v="36969.4"/>
    <x v="68"/>
    <x v="0"/>
    <x v="451"/>
    <s v="M13"/>
    <x v="134"/>
    <x v="147"/>
    <x v="3"/>
    <s v="M51"/>
    <s v="Material_36"/>
    <s v="pcs"/>
    <s v="S50"/>
    <s v="Supplier_14"/>
    <x v="5"/>
    <s v="W4353"/>
    <s v="M50"/>
    <x v="270"/>
    <n v="12"/>
    <x v="2"/>
    <x v="1"/>
  </r>
  <r>
    <d v="2023-10-15T00:00:00"/>
    <d v="2023-10-19T00:00:00"/>
    <n v="4"/>
    <n v="264"/>
    <n v="16"/>
    <n v="234.64"/>
    <s v="INV2471"/>
    <s v="M22"/>
    <d v="2023-04-24T00:00:00"/>
    <n v="454"/>
    <n v="107"/>
    <n v="310"/>
    <n v="251"/>
    <n v="5000"/>
    <x v="27"/>
    <x v="1"/>
    <x v="452"/>
    <s v="M90"/>
    <x v="266"/>
    <x v="102"/>
    <x v="4"/>
    <s v="M40"/>
    <s v="Material_54"/>
    <s v="kg"/>
    <s v="S47"/>
    <s v="Supplier_14"/>
    <x v="5"/>
    <s v="W4471"/>
    <s v="M57"/>
    <x v="85"/>
    <n v="26"/>
    <x v="3"/>
    <x v="0"/>
  </r>
  <r>
    <d v="2023-08-11T00:00:00"/>
    <d v="2023-08-22T00:00:00"/>
    <n v="11"/>
    <n v="461"/>
    <n v="16"/>
    <n v="88.47"/>
    <s v="INV2318"/>
    <s v="M94"/>
    <d v="2023-03-30T00:00:00"/>
    <n v="635"/>
    <n v="363"/>
    <n v="324"/>
    <n v="674"/>
    <n v="97514.32"/>
    <x v="0"/>
    <x v="2"/>
    <x v="453"/>
    <s v="M27"/>
    <x v="128"/>
    <x v="68"/>
    <x v="4"/>
    <s v="M97"/>
    <s v="Material_40"/>
    <s v="pcs"/>
    <s v="S6"/>
    <s v="Supplier_14"/>
    <x v="5"/>
    <s v="W4318"/>
    <s v="M26"/>
    <x v="26"/>
    <n v="8"/>
    <x v="1"/>
    <x v="1"/>
  </r>
  <r>
    <d v="2023-03-18T00:00:00"/>
    <d v="2023-04-05T00:00:00"/>
    <n v="18"/>
    <n v="74"/>
    <n v="11"/>
    <n v="254.66"/>
    <s v="INV2037"/>
    <s v="M44"/>
    <d v="2023-04-30T00:00:00"/>
    <n v="767"/>
    <n v="326"/>
    <n v="434"/>
    <n v="659"/>
    <n v="5000"/>
    <x v="81"/>
    <x v="4"/>
    <x v="454"/>
    <s v="M16"/>
    <x v="251"/>
    <x v="122"/>
    <x v="3"/>
    <s v="M36"/>
    <s v="Material_30"/>
    <s v="litre"/>
    <s v="S18"/>
    <s v="Supplier_14"/>
    <x v="5"/>
    <s v="W4037"/>
    <s v="M20"/>
    <x v="181"/>
    <n v="8"/>
    <x v="2"/>
    <x v="1"/>
  </r>
  <r>
    <d v="2023-10-10T00:00:00"/>
    <d v="2023-10-13T00:00:00"/>
    <n v="3"/>
    <n v="257"/>
    <n v="17"/>
    <n v="159.28"/>
    <s v="INV2210"/>
    <s v="M2"/>
    <d v="2023-08-09T00:00:00"/>
    <n v="419"/>
    <n v="490"/>
    <n v="71"/>
    <n v="838"/>
    <n v="5000"/>
    <x v="2"/>
    <x v="4"/>
    <x v="455"/>
    <s v="M59"/>
    <x v="267"/>
    <x v="68"/>
    <x v="1"/>
    <s v="M81"/>
    <s v="Material_62"/>
    <s v="litre"/>
    <s v="S44"/>
    <s v="Supplier_14"/>
    <x v="3"/>
    <s v="W4210"/>
    <s v="M18"/>
    <x v="212"/>
    <n v="37"/>
    <x v="4"/>
    <x v="1"/>
  </r>
  <r>
    <d v="2023-03-11T00:00:00"/>
    <d v="2023-03-12T00:00:00"/>
    <n v="1"/>
    <n v="359"/>
    <n v="14"/>
    <n v="65.81"/>
    <s v="INV2235"/>
    <s v="M74"/>
    <d v="2023-09-09T00:00:00"/>
    <n v="868"/>
    <n v="449"/>
    <n v="18"/>
    <n v="1299"/>
    <n v="18809.52"/>
    <x v="71"/>
    <x v="4"/>
    <x v="456"/>
    <s v="M12"/>
    <x v="79"/>
    <x v="14"/>
    <x v="2"/>
    <s v="M70"/>
    <s v="Material_47"/>
    <s v="litre"/>
    <s v="S21"/>
    <s v="Supplier_14"/>
    <x v="2"/>
    <s v="W4235"/>
    <s v="M5"/>
    <x v="271"/>
    <n v="11"/>
    <x v="1"/>
    <x v="3"/>
  </r>
  <r>
    <d v="2023-12-25T00:00:00"/>
    <d v="2024-01-03T00:00:00"/>
    <n v="9"/>
    <n v="136"/>
    <n v="9"/>
    <n v="50.51"/>
    <s v="INV2387"/>
    <s v="M18"/>
    <d v="2023-01-26T00:00:00"/>
    <n v="999"/>
    <n v="402"/>
    <n v="82"/>
    <n v="1319"/>
    <n v="5000"/>
    <x v="51"/>
    <x v="4"/>
    <x v="457"/>
    <s v="M33"/>
    <x v="150"/>
    <x v="26"/>
    <x v="2"/>
    <s v="M91"/>
    <s v="Material_61"/>
    <s v="litre"/>
    <s v="S28"/>
    <s v="Supplier_14"/>
    <x v="5"/>
    <s v="W4387"/>
    <s v="M53"/>
    <x v="24"/>
    <n v="9"/>
    <x v="2"/>
    <x v="4"/>
  </r>
  <r>
    <d v="2023-08-10T00:00:00"/>
    <d v="2023-08-21T00:00:00"/>
    <n v="11"/>
    <n v="200"/>
    <n v="5"/>
    <n v="481.12"/>
    <s v="INV2126"/>
    <s v="M10"/>
    <d v="2023-06-07T00:00:00"/>
    <n v="697"/>
    <n v="489"/>
    <n v="436"/>
    <n v="750"/>
    <n v="5000"/>
    <x v="49"/>
    <x v="0"/>
    <x v="458"/>
    <s v="M8"/>
    <x v="118"/>
    <x v="39"/>
    <x v="4"/>
    <s v="M61"/>
    <s v="Material_73"/>
    <s v="ton"/>
    <s v="S8"/>
    <s v="Supplier_13"/>
    <x v="5"/>
    <s v="W4126"/>
    <s v="M34"/>
    <x v="239"/>
    <n v="19"/>
    <x v="0"/>
    <x v="0"/>
  </r>
  <r>
    <d v="2023-01-08T00:00:00"/>
    <d v="2023-01-15T00:00:00"/>
    <n v="7"/>
    <n v="439"/>
    <n v="10"/>
    <n v="341.35"/>
    <s v="INV2452"/>
    <s v="M81"/>
    <d v="2023-11-01T00:00:00"/>
    <n v="861"/>
    <n v="22"/>
    <n v="232"/>
    <n v="651"/>
    <n v="5000"/>
    <x v="38"/>
    <x v="0"/>
    <x v="459"/>
    <s v="M51"/>
    <x v="33"/>
    <x v="184"/>
    <x v="1"/>
    <s v="M52"/>
    <s v="Material_59"/>
    <s v="ton"/>
    <s v="S29"/>
    <s v="Supplier_13"/>
    <x v="1"/>
    <s v="W4452"/>
    <s v="M28"/>
    <x v="71"/>
    <n v="38"/>
    <x v="1"/>
    <x v="2"/>
  </r>
  <r>
    <d v="2023-09-18T00:00:00"/>
    <d v="2023-09-22T00:00:00"/>
    <n v="4"/>
    <n v="397"/>
    <n v="0"/>
    <n v="167.13"/>
    <s v="INV2221"/>
    <s v="M96"/>
    <d v="2023-07-29T00:00:00"/>
    <n v="405"/>
    <n v="287"/>
    <n v="456"/>
    <n v="236"/>
    <n v="55271.199999999997"/>
    <x v="71"/>
    <x v="1"/>
    <x v="460"/>
    <s v="M29"/>
    <x v="159"/>
    <x v="124"/>
    <x v="1"/>
    <s v="M70"/>
    <s v="Material_100"/>
    <s v="kg"/>
    <s v="S46"/>
    <s v="Supplier_13"/>
    <x v="3"/>
    <s v="W4221"/>
    <s v="M54"/>
    <x v="134"/>
    <n v="24"/>
    <x v="0"/>
    <x v="0"/>
  </r>
  <r>
    <d v="2023-10-01T00:00:00"/>
    <d v="2023-10-06T00:00:00"/>
    <n v="5"/>
    <n v="310"/>
    <n v="15"/>
    <n v="246.63"/>
    <s v="INV2303"/>
    <s v="M48"/>
    <d v="2023-09-01T00:00:00"/>
    <n v="623"/>
    <n v="6"/>
    <n v="405"/>
    <n v="224"/>
    <n v="5000"/>
    <x v="31"/>
    <x v="1"/>
    <x v="461"/>
    <s v="M45"/>
    <x v="82"/>
    <x v="66"/>
    <x v="3"/>
    <s v="M54"/>
    <s v="Material_19"/>
    <s v="kg"/>
    <s v="S3"/>
    <s v="Supplier_13"/>
    <x v="2"/>
    <s v="W4303"/>
    <s v="M56"/>
    <x v="220"/>
    <n v="22"/>
    <x v="3"/>
    <x v="1"/>
  </r>
  <r>
    <d v="2023-05-15T00:00:00"/>
    <d v="2023-06-01T00:00:00"/>
    <n v="17"/>
    <n v="112"/>
    <n v="15"/>
    <n v="55.62"/>
    <s v="INV2460"/>
    <s v="M9"/>
    <d v="2023-03-25T00:00:00"/>
    <n v="631"/>
    <n v="485"/>
    <n v="55"/>
    <n v="1061"/>
    <n v="208083.32"/>
    <x v="25"/>
    <x v="2"/>
    <x v="462"/>
    <s v="M58"/>
    <x v="145"/>
    <x v="90"/>
    <x v="0"/>
    <s v="M71"/>
    <s v="Material_4"/>
    <s v="pcs"/>
    <s v="S22"/>
    <s v="Supplier_13"/>
    <x v="4"/>
    <s v="W4460"/>
    <s v="M7"/>
    <x v="120"/>
    <n v="32"/>
    <x v="1"/>
    <x v="0"/>
  </r>
  <r>
    <d v="2023-05-30T00:00:00"/>
    <d v="2023-06-11T00:00:00"/>
    <n v="12"/>
    <n v="291"/>
    <n v="13"/>
    <n v="458.41"/>
    <s v="INV2010"/>
    <s v="M22"/>
    <d v="2023-11-19T00:00:00"/>
    <n v="698"/>
    <n v="227"/>
    <n v="294"/>
    <n v="631"/>
    <n v="5000"/>
    <x v="8"/>
    <x v="3"/>
    <x v="463"/>
    <s v="M49"/>
    <x v="126"/>
    <x v="185"/>
    <x v="4"/>
    <s v="M43"/>
    <s v="Material_99"/>
    <s v="pcs"/>
    <s v="S45"/>
    <s v="Supplier_13"/>
    <x v="2"/>
    <s v="W4010"/>
    <s v="M22"/>
    <x v="272"/>
    <n v="5"/>
    <x v="1"/>
    <x v="3"/>
  </r>
  <r>
    <d v="2023-11-02T00:00:00"/>
    <d v="2023-11-11T00:00:00"/>
    <n v="9"/>
    <n v="478"/>
    <n v="16"/>
    <n v="399.54"/>
    <s v="INV2046"/>
    <s v="M12"/>
    <d v="2023-04-23T00:00:00"/>
    <n v="977"/>
    <n v="486"/>
    <n v="154"/>
    <n v="1309"/>
    <n v="225867.95"/>
    <x v="92"/>
    <x v="3"/>
    <x v="464"/>
    <s v="M47"/>
    <x v="161"/>
    <x v="153"/>
    <x v="0"/>
    <s v="M15"/>
    <s v="Material_56"/>
    <s v="kg"/>
    <s v="S14"/>
    <s v="Supplier_13"/>
    <x v="4"/>
    <s v="W4046"/>
    <s v="M63"/>
    <x v="273"/>
    <n v="34"/>
    <x v="2"/>
    <x v="1"/>
  </r>
  <r>
    <d v="2023-04-19T00:00:00"/>
    <d v="2023-04-24T00:00:00"/>
    <n v="5"/>
    <n v="263"/>
    <n v="19"/>
    <n v="257.81"/>
    <s v="INV2064"/>
    <s v="M2"/>
    <d v="2023-03-14T00:00:00"/>
    <n v="854"/>
    <n v="366"/>
    <n v="200"/>
    <n v="1020"/>
    <n v="5000"/>
    <x v="29"/>
    <x v="0"/>
    <x v="465"/>
    <s v="M53"/>
    <x v="0"/>
    <x v="163"/>
    <x v="4"/>
    <s v="M25"/>
    <s v="Material_43"/>
    <s v="ton"/>
    <s v="S44"/>
    <s v="Supplier_12"/>
    <x v="3"/>
    <s v="W4064"/>
    <s v="M60"/>
    <x v="115"/>
    <n v="20"/>
    <x v="4"/>
    <x v="3"/>
  </r>
  <r>
    <d v="2023-11-07T00:00:00"/>
    <d v="2023-11-08T00:00:00"/>
    <n v="1"/>
    <n v="106"/>
    <n v="12"/>
    <n v="92.43"/>
    <s v="INV2045"/>
    <s v="M50"/>
    <d v="2023-01-29T00:00:00"/>
    <n v="924"/>
    <n v="233"/>
    <n v="351"/>
    <n v="806"/>
    <n v="5000"/>
    <x v="64"/>
    <x v="1"/>
    <x v="466"/>
    <s v="M53"/>
    <x v="268"/>
    <x v="151"/>
    <x v="0"/>
    <s v="M4"/>
    <s v="Material_68"/>
    <s v="kg"/>
    <s v="S39"/>
    <s v="Supplier_12"/>
    <x v="0"/>
    <s v="W4045"/>
    <s v="M75"/>
    <x v="274"/>
    <n v="0"/>
    <x v="1"/>
    <x v="2"/>
  </r>
  <r>
    <d v="2023-08-30T00:00:00"/>
    <d v="2023-09-15T00:00:00"/>
    <n v="16"/>
    <n v="246"/>
    <n v="13"/>
    <n v="389.33"/>
    <s v="INV2468"/>
    <s v="M6"/>
    <d v="2023-03-25T00:00:00"/>
    <n v="844"/>
    <n v="3"/>
    <n v="214"/>
    <n v="633"/>
    <n v="5000"/>
    <x v="48"/>
    <x v="1"/>
    <x v="467"/>
    <s v="M85"/>
    <x v="150"/>
    <x v="85"/>
    <x v="2"/>
    <s v="M90"/>
    <s v="Material_76"/>
    <s v="pcs"/>
    <s v="S48"/>
    <s v="Supplier_12"/>
    <x v="2"/>
    <s v="W4468"/>
    <s v="M50"/>
    <x v="88"/>
    <n v="40"/>
    <x v="2"/>
    <x v="4"/>
  </r>
  <r>
    <d v="2023-06-01T00:00:00"/>
    <d v="2023-06-21T00:00:00"/>
    <n v="20"/>
    <n v="353"/>
    <n v="14"/>
    <n v="25.12"/>
    <s v="INV2388"/>
    <s v="M100"/>
    <d v="2023-09-01T00:00:00"/>
    <n v="850"/>
    <n v="258"/>
    <n v="331"/>
    <n v="777"/>
    <n v="5000"/>
    <x v="62"/>
    <x v="3"/>
    <x v="468"/>
    <s v="M61"/>
    <x v="261"/>
    <x v="186"/>
    <x v="1"/>
    <s v="M20"/>
    <s v="Material_89"/>
    <s v="litre"/>
    <s v="S35"/>
    <s v="Supplier_12"/>
    <x v="2"/>
    <s v="W4388"/>
    <s v="M58"/>
    <x v="169"/>
    <n v="14"/>
    <x v="0"/>
    <x v="3"/>
  </r>
  <r>
    <d v="2023-06-05T00:00:00"/>
    <d v="2023-06-19T00:00:00"/>
    <n v="14"/>
    <n v="500"/>
    <n v="12"/>
    <n v="33.72"/>
    <s v="INV2487"/>
    <s v="M58"/>
    <d v="2023-11-04T00:00:00"/>
    <n v="580"/>
    <n v="379"/>
    <n v="337"/>
    <n v="622"/>
    <n v="5000"/>
    <x v="94"/>
    <x v="3"/>
    <x v="469"/>
    <s v="M98"/>
    <x v="269"/>
    <x v="42"/>
    <x v="0"/>
    <s v="M62"/>
    <s v="Material_29"/>
    <s v="ton"/>
    <s v="S34"/>
    <s v="Supplier_12"/>
    <x v="5"/>
    <s v="W4487"/>
    <s v="M4"/>
    <x v="226"/>
    <n v="35"/>
    <x v="2"/>
    <x v="3"/>
  </r>
  <r>
    <d v="2023-01-31T00:00:00"/>
    <d v="2023-02-17T00:00:00"/>
    <n v="17"/>
    <n v="230"/>
    <n v="0"/>
    <n v="93.98"/>
    <s v="INV2105"/>
    <s v="M4"/>
    <d v="2023-06-22T00:00:00"/>
    <n v="191"/>
    <n v="422"/>
    <n v="371"/>
    <n v="242"/>
    <n v="31186.54"/>
    <x v="86"/>
    <x v="0"/>
    <x v="470"/>
    <s v="M19"/>
    <x v="270"/>
    <x v="4"/>
    <x v="2"/>
    <s v="M23"/>
    <s v="Material_25"/>
    <s v="kg"/>
    <s v="S43"/>
    <s v="Supplier_11"/>
    <x v="4"/>
    <s v="W4105"/>
    <s v="M30"/>
    <x v="72"/>
    <n v="48"/>
    <x v="1"/>
    <x v="1"/>
  </r>
  <r>
    <d v="2023-12-11T00:00:00"/>
    <d v="2023-12-23T00:00:00"/>
    <n v="12"/>
    <n v="328"/>
    <n v="7"/>
    <n v="172.55"/>
    <s v="INV2137"/>
    <s v="M88"/>
    <d v="2023-04-04T00:00:00"/>
    <n v="642"/>
    <n v="221"/>
    <n v="343"/>
    <n v="520"/>
    <n v="5000"/>
    <x v="60"/>
    <x v="0"/>
    <x v="471"/>
    <s v="M25"/>
    <x v="271"/>
    <x v="169"/>
    <x v="0"/>
    <s v="M12"/>
    <s v="Material_59"/>
    <s v="pcs"/>
    <s v="S40"/>
    <s v="Supplier_11"/>
    <x v="2"/>
    <s v="W4137"/>
    <s v="M36"/>
    <x v="100"/>
    <n v="13"/>
    <x v="3"/>
    <x v="1"/>
  </r>
  <r>
    <d v="2023-06-02T00:00:00"/>
    <d v="2023-06-03T00:00:00"/>
    <n v="1"/>
    <n v="343"/>
    <n v="5"/>
    <n v="224.84"/>
    <s v="INV2244"/>
    <s v="M73"/>
    <d v="2023-11-17T00:00:00"/>
    <n v="234"/>
    <n v="74"/>
    <n v="76"/>
    <n v="232"/>
    <n v="5000"/>
    <x v="48"/>
    <x v="0"/>
    <x v="472"/>
    <s v="M41"/>
    <x v="152"/>
    <x v="156"/>
    <x v="2"/>
    <s v="M90"/>
    <s v="Material_26"/>
    <s v="ton"/>
    <s v="S21"/>
    <s v="Supplier_11"/>
    <x v="3"/>
    <s v="W4244"/>
    <s v="M51"/>
    <x v="223"/>
    <n v="31"/>
    <x v="3"/>
    <x v="0"/>
  </r>
  <r>
    <d v="2023-12-23T00:00:00"/>
    <d v="2024-01-03T00:00:00"/>
    <n v="11"/>
    <n v="230"/>
    <n v="10"/>
    <n v="74.64"/>
    <s v="INV2498"/>
    <s v="M71"/>
    <d v="2023-07-12T00:00:00"/>
    <n v="384"/>
    <n v="235"/>
    <n v="332"/>
    <n v="287"/>
    <n v="123524.79999999999"/>
    <x v="66"/>
    <x v="0"/>
    <x v="473"/>
    <s v="M32"/>
    <x v="229"/>
    <x v="151"/>
    <x v="1"/>
    <s v="M30"/>
    <s v="Material_23"/>
    <s v="pcs"/>
    <s v="S8"/>
    <s v="Supplier_11"/>
    <x v="1"/>
    <s v="W4498"/>
    <s v="M93"/>
    <x v="198"/>
    <n v="43"/>
    <x v="1"/>
    <x v="1"/>
  </r>
  <r>
    <d v="2023-11-13T00:00:00"/>
    <d v="2023-11-18T00:00:00"/>
    <n v="5"/>
    <n v="305"/>
    <n v="1"/>
    <n v="92.94"/>
    <s v="INV2047"/>
    <s v="M94"/>
    <d v="2023-10-22T00:00:00"/>
    <n v="921"/>
    <n v="174"/>
    <n v="310"/>
    <n v="785"/>
    <n v="113573.8"/>
    <x v="30"/>
    <x v="1"/>
    <x v="474"/>
    <s v="M14"/>
    <x v="12"/>
    <x v="36"/>
    <x v="0"/>
    <s v="M34"/>
    <s v="Material_2"/>
    <s v="pcs"/>
    <s v="S19"/>
    <s v="Supplier_11"/>
    <x v="3"/>
    <s v="W4047"/>
    <s v="M27"/>
    <x v="26"/>
    <n v="29"/>
    <x v="3"/>
    <x v="3"/>
  </r>
  <r>
    <d v="2023-11-17T00:00:00"/>
    <d v="2023-11-19T00:00:00"/>
    <n v="2"/>
    <n v="342"/>
    <n v="12"/>
    <n v="14.48"/>
    <s v="INV2063"/>
    <s v="M73"/>
    <d v="2023-10-16T00:00:00"/>
    <n v="497"/>
    <n v="186"/>
    <n v="382"/>
    <n v="301"/>
    <n v="5000"/>
    <x v="90"/>
    <x v="1"/>
    <x v="475"/>
    <s v="M27"/>
    <x v="194"/>
    <x v="128"/>
    <x v="0"/>
    <s v="M74"/>
    <s v="Material_35"/>
    <s v="kg"/>
    <s v="S38"/>
    <s v="Supplier_11"/>
    <x v="0"/>
    <s v="W4063"/>
    <s v="M67"/>
    <x v="275"/>
    <n v="38"/>
    <x v="1"/>
    <x v="3"/>
  </r>
  <r>
    <d v="2023-03-01T00:00:00"/>
    <d v="2023-03-21T00:00:00"/>
    <n v="20"/>
    <n v="270"/>
    <n v="3"/>
    <n v="142.19"/>
    <s v="INV2175"/>
    <s v="M69"/>
    <d v="2023-07-31T00:00:00"/>
    <n v="904"/>
    <n v="231"/>
    <n v="86"/>
    <n v="1049"/>
    <n v="262166.07999999996"/>
    <x v="16"/>
    <x v="1"/>
    <x v="476"/>
    <s v="M45"/>
    <x v="13"/>
    <x v="0"/>
    <x v="4"/>
    <s v="M67"/>
    <s v="Material_79"/>
    <s v="kg"/>
    <s v="S32"/>
    <s v="Supplier_11"/>
    <x v="3"/>
    <s v="W4175"/>
    <s v="M2"/>
    <x v="224"/>
    <n v="25"/>
    <x v="0"/>
    <x v="1"/>
  </r>
  <r>
    <d v="2023-06-01T00:00:00"/>
    <d v="2023-06-16T00:00:00"/>
    <n v="15"/>
    <n v="287"/>
    <n v="8"/>
    <n v="492.89"/>
    <s v="INV2438"/>
    <s v="M13"/>
    <d v="2023-12-27T00:00:00"/>
    <n v="215"/>
    <n v="276"/>
    <n v="406"/>
    <n v="85"/>
    <n v="5000"/>
    <x v="40"/>
    <x v="1"/>
    <x v="477"/>
    <s v="M52"/>
    <x v="42"/>
    <x v="184"/>
    <x v="2"/>
    <s v="M63"/>
    <s v="Material_23"/>
    <s v="kg"/>
    <s v="S30"/>
    <s v="Supplier_11"/>
    <x v="5"/>
    <s v="W4438"/>
    <s v="M69"/>
    <x v="160"/>
    <n v="8"/>
    <x v="3"/>
    <x v="1"/>
  </r>
  <r>
    <d v="2023-01-28T00:00:00"/>
    <d v="2023-02-04T00:00:00"/>
    <n v="7"/>
    <n v="204"/>
    <n v="3"/>
    <n v="196.12"/>
    <s v="INV2035"/>
    <s v="M2"/>
    <d v="2023-07-03T00:00:00"/>
    <n v="771"/>
    <n v="493"/>
    <n v="23"/>
    <n v="1241"/>
    <n v="5000"/>
    <x v="3"/>
    <x v="2"/>
    <x v="478"/>
    <s v="M74"/>
    <x v="51"/>
    <x v="87"/>
    <x v="3"/>
    <s v="M9"/>
    <s v="Material_97"/>
    <s v="m"/>
    <s v="S14"/>
    <s v="Supplier_11"/>
    <x v="4"/>
    <s v="W4035"/>
    <s v="M69"/>
    <x v="144"/>
    <n v="43"/>
    <x v="0"/>
    <x v="3"/>
  </r>
  <r>
    <d v="2023-05-28T00:00:00"/>
    <d v="2023-06-11T00:00:00"/>
    <n v="14"/>
    <n v="139"/>
    <n v="13"/>
    <n v="430.4"/>
    <s v="INV2110"/>
    <s v="M78"/>
    <d v="2023-08-12T00:00:00"/>
    <n v="992"/>
    <n v="55"/>
    <n v="330"/>
    <n v="717"/>
    <n v="5000"/>
    <x v="25"/>
    <x v="2"/>
    <x v="479"/>
    <s v="M9"/>
    <x v="237"/>
    <x v="125"/>
    <x v="3"/>
    <s v="M71"/>
    <s v="Material_8"/>
    <s v="pcs"/>
    <s v="S38"/>
    <s v="Supplier_11"/>
    <x v="2"/>
    <s v="W4110"/>
    <s v="M80"/>
    <x v="117"/>
    <n v="46"/>
    <x v="1"/>
    <x v="3"/>
  </r>
  <r>
    <d v="2023-05-11T00:00:00"/>
    <d v="2023-05-26T00:00:00"/>
    <n v="15"/>
    <n v="78"/>
    <n v="2"/>
    <n v="159.63999999999999"/>
    <s v="INV2358"/>
    <s v="M96"/>
    <d v="2023-02-24T00:00:00"/>
    <n v="202"/>
    <n v="79"/>
    <n v="225"/>
    <n v="56"/>
    <n v="13115.199999999999"/>
    <x v="41"/>
    <x v="3"/>
    <x v="480"/>
    <s v="M56"/>
    <x v="72"/>
    <x v="45"/>
    <x v="0"/>
    <s v="M89"/>
    <s v="Material_90"/>
    <s v="kg"/>
    <s v="S43"/>
    <s v="Supplier_11"/>
    <x v="2"/>
    <s v="W4358"/>
    <s v="M13"/>
    <x v="132"/>
    <n v="41"/>
    <x v="4"/>
    <x v="0"/>
  </r>
  <r>
    <d v="2023-01-24T00:00:00"/>
    <d v="2023-02-07T00:00:00"/>
    <n v="14"/>
    <n v="69"/>
    <n v="17"/>
    <n v="128.87"/>
    <s v="INV2007"/>
    <s v="M48"/>
    <d v="2023-11-26T00:00:00"/>
    <n v="944"/>
    <n v="120"/>
    <n v="128"/>
    <n v="936"/>
    <n v="5000"/>
    <x v="64"/>
    <x v="4"/>
    <x v="481"/>
    <s v="M30"/>
    <x v="272"/>
    <x v="56"/>
    <x v="2"/>
    <s v="M4"/>
    <s v="Material_64"/>
    <s v="litre"/>
    <s v="S30"/>
    <s v="Supplier_11"/>
    <x v="3"/>
    <s v="W4007"/>
    <s v="M48"/>
    <x v="276"/>
    <n v="18"/>
    <x v="4"/>
    <x v="4"/>
  </r>
  <r>
    <d v="2023-12-16T00:00:00"/>
    <d v="2023-12-19T00:00:00"/>
    <n v="3"/>
    <n v="280"/>
    <n v="18"/>
    <n v="234.2"/>
    <s v="INV2340"/>
    <s v="M14"/>
    <d v="2023-06-16T00:00:00"/>
    <n v="785"/>
    <n v="263"/>
    <n v="498"/>
    <n v="550"/>
    <n v="5000"/>
    <x v="33"/>
    <x v="4"/>
    <x v="482"/>
    <s v="M90"/>
    <x v="268"/>
    <x v="49"/>
    <x v="4"/>
    <s v="M96"/>
    <s v="Material_88"/>
    <s v="litre"/>
    <s v="S33"/>
    <s v="Supplier_11"/>
    <x v="4"/>
    <s v="W4340"/>
    <s v="M90"/>
    <x v="276"/>
    <n v="43"/>
    <x v="3"/>
    <x v="2"/>
  </r>
  <r>
    <d v="2023-01-28T00:00:00"/>
    <d v="2023-01-29T00:00:00"/>
    <n v="1"/>
    <n v="90"/>
    <n v="20"/>
    <n v="55.6"/>
    <s v="INV2183"/>
    <s v="M83"/>
    <d v="2023-10-23T00:00:00"/>
    <n v="539"/>
    <n v="383"/>
    <n v="328"/>
    <n v="594"/>
    <n v="5000"/>
    <x v="39"/>
    <x v="0"/>
    <x v="483"/>
    <s v="M1"/>
    <x v="273"/>
    <x v="27"/>
    <x v="0"/>
    <s v="M60"/>
    <s v="Material_10"/>
    <s v="ton"/>
    <s v="S19"/>
    <s v="Supplier_10"/>
    <x v="2"/>
    <s v="W4183"/>
    <s v="M30"/>
    <x v="92"/>
    <n v="24"/>
    <x v="2"/>
    <x v="1"/>
  </r>
  <r>
    <d v="2023-10-05T00:00:00"/>
    <d v="2023-10-10T00:00:00"/>
    <n v="5"/>
    <n v="121"/>
    <n v="2"/>
    <n v="157.13"/>
    <s v="INV2308"/>
    <s v="M95"/>
    <d v="2023-01-18T00:00:00"/>
    <n v="216"/>
    <n v="444"/>
    <n v="232"/>
    <n v="428"/>
    <n v="5000"/>
    <x v="33"/>
    <x v="0"/>
    <x v="484"/>
    <s v="M59"/>
    <x v="149"/>
    <x v="37"/>
    <x v="0"/>
    <s v="M96"/>
    <s v="Material_80"/>
    <s v="kg"/>
    <s v="S15"/>
    <s v="Supplier_10"/>
    <x v="4"/>
    <s v="W4308"/>
    <s v="M78"/>
    <x v="277"/>
    <n v="44"/>
    <x v="4"/>
    <x v="0"/>
  </r>
  <r>
    <d v="2023-05-25T00:00:00"/>
    <d v="2023-06-10T00:00:00"/>
    <n v="16"/>
    <n v="241"/>
    <n v="15"/>
    <n v="104.05"/>
    <s v="INV2085"/>
    <s v="M76"/>
    <d v="2023-03-08T00:00:00"/>
    <n v="274"/>
    <n v="459"/>
    <n v="5"/>
    <n v="728"/>
    <n v="5000"/>
    <x v="42"/>
    <x v="2"/>
    <x v="485"/>
    <s v="M30"/>
    <x v="274"/>
    <x v="134"/>
    <x v="1"/>
    <s v="M85"/>
    <s v="Material_89"/>
    <s v="kg"/>
    <s v="S36"/>
    <s v="Supplier_10"/>
    <x v="4"/>
    <s v="W4085"/>
    <s v="M58"/>
    <x v="74"/>
    <n v="14"/>
    <x v="2"/>
    <x v="1"/>
  </r>
  <r>
    <d v="2023-12-30T00:00:00"/>
    <d v="2024-01-01T00:00:00"/>
    <n v="2"/>
    <n v="455"/>
    <n v="1"/>
    <n v="130.83000000000001"/>
    <s v="INV2205"/>
    <s v="M16"/>
    <d v="2023-11-01T00:00:00"/>
    <n v="354"/>
    <n v="344"/>
    <n v="41"/>
    <n v="657"/>
    <n v="5000"/>
    <x v="81"/>
    <x v="2"/>
    <x v="486"/>
    <s v="M99"/>
    <x v="255"/>
    <x v="87"/>
    <x v="0"/>
    <s v="M36"/>
    <s v="Material_1"/>
    <s v="m"/>
    <s v="S7"/>
    <s v="Supplier_10"/>
    <x v="2"/>
    <s v="W4205"/>
    <s v="M57"/>
    <x v="278"/>
    <n v="41"/>
    <x v="0"/>
    <x v="1"/>
  </r>
  <r>
    <d v="2023-04-03T00:00:00"/>
    <d v="2023-04-23T00:00:00"/>
    <n v="20"/>
    <n v="288"/>
    <n v="1"/>
    <n v="138.55000000000001"/>
    <s v="INV2341"/>
    <s v="M27"/>
    <d v="2023-05-22T00:00:00"/>
    <n v="605"/>
    <n v="61"/>
    <n v="464"/>
    <n v="202"/>
    <n v="5000"/>
    <x v="96"/>
    <x v="2"/>
    <x v="487"/>
    <s v="M97"/>
    <x v="129"/>
    <x v="157"/>
    <x v="1"/>
    <s v="M92"/>
    <s v="Material_74"/>
    <s v="m"/>
    <s v="S28"/>
    <s v="Supplier_10"/>
    <x v="1"/>
    <s v="W4341"/>
    <s v="M92"/>
    <x v="77"/>
    <n v="27"/>
    <x v="2"/>
    <x v="0"/>
  </r>
  <r>
    <d v="2023-11-24T00:00:00"/>
    <d v="2023-11-30T00:00:00"/>
    <n v="6"/>
    <n v="195"/>
    <n v="12"/>
    <n v="249.92"/>
    <s v="INV2371"/>
    <s v="M85"/>
    <d v="2023-08-31T00:00:00"/>
    <n v="218"/>
    <n v="154"/>
    <n v="367"/>
    <n v="5"/>
    <n v="5000"/>
    <x v="22"/>
    <x v="2"/>
    <x v="488"/>
    <s v="M67"/>
    <x v="226"/>
    <x v="6"/>
    <x v="2"/>
    <s v="M69"/>
    <s v="Material_100"/>
    <s v="pcs"/>
    <s v="S30"/>
    <s v="Supplier_10"/>
    <x v="1"/>
    <s v="W4371"/>
    <s v="M93"/>
    <x v="17"/>
    <n v="4"/>
    <x v="4"/>
    <x v="2"/>
  </r>
  <r>
    <d v="2023-05-02T00:00:00"/>
    <d v="2023-05-05T00:00:00"/>
    <n v="3"/>
    <n v="205"/>
    <n v="12"/>
    <n v="257.66000000000003"/>
    <s v="INV2381"/>
    <s v="M41"/>
    <d v="2023-07-25T00:00:00"/>
    <n v="274"/>
    <n v="269"/>
    <n v="246"/>
    <n v="297"/>
    <n v="5000"/>
    <x v="40"/>
    <x v="2"/>
    <x v="489"/>
    <s v="M51"/>
    <x v="275"/>
    <x v="46"/>
    <x v="4"/>
    <s v="M63"/>
    <s v="Material_84"/>
    <s v="kg"/>
    <s v="S6"/>
    <s v="Supplier_10"/>
    <x v="1"/>
    <s v="W4381"/>
    <s v="M97"/>
    <x v="279"/>
    <n v="40"/>
    <x v="1"/>
    <x v="1"/>
  </r>
  <r>
    <d v="2023-10-04T00:00:00"/>
    <d v="2023-10-19T00:00:00"/>
    <n v="15"/>
    <n v="119"/>
    <n v="17"/>
    <n v="463.54"/>
    <s v="INV2120"/>
    <s v="M50"/>
    <d v="2023-07-02T00:00:00"/>
    <n v="971"/>
    <n v="395"/>
    <n v="99"/>
    <n v="1267"/>
    <n v="5000"/>
    <x v="39"/>
    <x v="3"/>
    <x v="490"/>
    <s v="M79"/>
    <x v="102"/>
    <x v="43"/>
    <x v="0"/>
    <s v="M60"/>
    <s v="Material_78"/>
    <s v="m"/>
    <s v="S21"/>
    <s v="Supplier_10"/>
    <x v="5"/>
    <s v="W4120"/>
    <s v="M35"/>
    <x v="280"/>
    <n v="20"/>
    <x v="2"/>
    <x v="3"/>
  </r>
  <r>
    <d v="2023-10-27T00:00:00"/>
    <d v="2023-11-10T00:00:00"/>
    <n v="14"/>
    <n v="74"/>
    <n v="11"/>
    <n v="386.81"/>
    <s v="INV2148"/>
    <s v="M28"/>
    <d v="2023-02-09T00:00:00"/>
    <n v="683"/>
    <n v="296"/>
    <n v="65"/>
    <n v="914"/>
    <n v="5000"/>
    <x v="49"/>
    <x v="3"/>
    <x v="491"/>
    <s v="M47"/>
    <x v="225"/>
    <x v="51"/>
    <x v="4"/>
    <s v="M61"/>
    <s v="Material_100"/>
    <s v="pcs"/>
    <s v="S10"/>
    <s v="Supplier_10"/>
    <x v="4"/>
    <s v="W4148"/>
    <s v="M87"/>
    <x v="195"/>
    <n v="43"/>
    <x v="1"/>
    <x v="2"/>
  </r>
  <r>
    <d v="2023-02-24T00:00:00"/>
    <d v="2023-03-07T00:00:00"/>
    <n v="11"/>
    <n v="370"/>
    <n v="17"/>
    <n v="482.28"/>
    <s v="INV2380"/>
    <s v="M42"/>
    <d v="2023-12-22T00:00:00"/>
    <n v="762"/>
    <n v="162"/>
    <n v="58"/>
    <n v="866"/>
    <n v="5000"/>
    <x v="31"/>
    <x v="3"/>
    <x v="492"/>
    <s v="M7"/>
    <x v="100"/>
    <x v="113"/>
    <x v="2"/>
    <s v="M54"/>
    <s v="Material_91"/>
    <s v="kg"/>
    <s v="S12"/>
    <s v="Supplier_10"/>
    <x v="4"/>
    <s v="W4380"/>
    <s v="M10"/>
    <x v="257"/>
    <n v="21"/>
    <x v="4"/>
    <x v="0"/>
  </r>
  <r>
    <d v="2023-09-11T00:00:00"/>
    <d v="2023-09-23T00:00:00"/>
    <n v="12"/>
    <n v="404"/>
    <n v="14"/>
    <n v="359.42"/>
    <s v="INV2164"/>
    <s v="M69"/>
    <d v="2023-12-21T00:00:00"/>
    <n v="104"/>
    <n v="311"/>
    <n v="156"/>
    <n v="259"/>
    <n v="5000"/>
    <x v="4"/>
    <x v="4"/>
    <x v="493"/>
    <s v="M2"/>
    <x v="276"/>
    <x v="130"/>
    <x v="0"/>
    <s v="M84"/>
    <s v="Material_79"/>
    <s v="litre"/>
    <s v="S30"/>
    <s v="Supplier_10"/>
    <x v="4"/>
    <s v="W4164"/>
    <s v="M34"/>
    <x v="21"/>
    <n v="21"/>
    <x v="3"/>
    <x v="1"/>
  </r>
  <r>
    <d v="2023-08-14T00:00:00"/>
    <d v="2023-08-22T00:00:00"/>
    <n v="8"/>
    <n v="371"/>
    <n v="7"/>
    <n v="390.06"/>
    <s v="INV2418"/>
    <s v="M42"/>
    <d v="2023-09-21T00:00:00"/>
    <n v="704"/>
    <n v="228"/>
    <n v="449"/>
    <n v="483"/>
    <n v="5000"/>
    <x v="75"/>
    <x v="4"/>
    <x v="494"/>
    <s v="M87"/>
    <x v="84"/>
    <x v="140"/>
    <x v="3"/>
    <s v="M64"/>
    <s v="Material_13"/>
    <s v="litre"/>
    <s v="S1"/>
    <s v="Supplier_10"/>
    <x v="1"/>
    <s v="W4418"/>
    <s v="M63"/>
    <x v="281"/>
    <n v="24"/>
    <x v="1"/>
    <x v="3"/>
  </r>
  <r>
    <d v="2023-12-06T00:00:00"/>
    <d v="2023-12-15T00:00:00"/>
    <n v="9"/>
    <n v="238"/>
    <n v="8"/>
    <n v="85.57"/>
    <s v="INV2166"/>
    <s v="M79"/>
    <d v="2023-06-29T00:00:00"/>
    <n v="380"/>
    <n v="354"/>
    <n v="299"/>
    <n v="435"/>
    <n v="5000"/>
    <x v="63"/>
    <x v="1"/>
    <x v="495"/>
    <s v="M91"/>
    <x v="75"/>
    <x v="173"/>
    <x v="1"/>
    <s v="M1"/>
    <s v="Material_23"/>
    <s v="pcs"/>
    <s v="S8"/>
    <s v="Supplier_1"/>
    <x v="3"/>
    <s v="W4166"/>
    <s v="M99"/>
    <x v="197"/>
    <n v="27"/>
    <x v="1"/>
    <x v="3"/>
  </r>
  <r>
    <d v="2023-12-06T00:00:00"/>
    <d v="2023-12-12T00:00:00"/>
    <n v="6"/>
    <n v="112"/>
    <n v="18"/>
    <n v="327.02999999999997"/>
    <s v="INV2273"/>
    <s v="M54"/>
    <d v="2023-01-23T00:00:00"/>
    <n v="806"/>
    <n v="378"/>
    <n v="71"/>
    <n v="1113"/>
    <n v="5000"/>
    <x v="11"/>
    <x v="3"/>
    <x v="496"/>
    <s v="M64"/>
    <x v="48"/>
    <x v="43"/>
    <x v="3"/>
    <s v="M93"/>
    <s v="Material_9"/>
    <s v="kg"/>
    <s v="S28"/>
    <s v="Supplier_1"/>
    <x v="0"/>
    <s v="W4273"/>
    <s v="M50"/>
    <x v="8"/>
    <n v="5"/>
    <x v="3"/>
    <x v="4"/>
  </r>
  <r>
    <d v="2023-02-16T00:00:00"/>
    <d v="2023-02-19T00:00:00"/>
    <n v="3"/>
    <n v="71"/>
    <n v="11"/>
    <n v="47.7"/>
    <s v="INV2131"/>
    <s v="M17"/>
    <d v="2023-01-01T00:00:00"/>
    <n v="299"/>
    <n v="2"/>
    <n v="281"/>
    <n v="20"/>
    <n v="5000"/>
    <x v="37"/>
    <x v="4"/>
    <x v="497"/>
    <s v="M57"/>
    <x v="245"/>
    <x v="22"/>
    <x v="4"/>
    <s v="M37"/>
    <s v="Material_33"/>
    <s v="litre"/>
    <s v="S18"/>
    <s v="Supplier_1"/>
    <x v="5"/>
    <s v="W4131"/>
    <s v="M38"/>
    <x v="282"/>
    <n v="8"/>
    <x v="3"/>
    <x v="1"/>
  </r>
  <r>
    <d v="2023-01-15T00:00:00"/>
    <d v="2023-01-26T00:00:00"/>
    <n v="11"/>
    <n v="364"/>
    <n v="9"/>
    <n v="216.34"/>
    <s v="INV2201"/>
    <s v="M95"/>
    <d v="2023-02-08T00:00:00"/>
    <n v="792"/>
    <n v="148"/>
    <n v="55"/>
    <n v="885"/>
    <n v="5000"/>
    <x v="30"/>
    <x v="4"/>
    <x v="498"/>
    <s v="M57"/>
    <x v="8"/>
    <x v="91"/>
    <x v="4"/>
    <s v="M34"/>
    <s v="Material_90"/>
    <s v="litre"/>
    <s v="S16"/>
    <s v="Supplier_1"/>
    <x v="4"/>
    <s v="W4201"/>
    <s v="M99"/>
    <x v="115"/>
    <n v="7"/>
    <x v="2"/>
    <x v="4"/>
  </r>
  <r>
    <d v="2023-07-22T00:00:00"/>
    <d v="2023-07-25T00:00:00"/>
    <n v="3"/>
    <n v="137"/>
    <n v="17"/>
    <n v="144.68"/>
    <s v="INV2391"/>
    <s v="M14"/>
    <d v="2023-01-11T00:00:00"/>
    <n v="934"/>
    <n v="278"/>
    <n v="11"/>
    <n v="1201"/>
    <n v="5000"/>
    <x v="88"/>
    <x v="4"/>
    <x v="499"/>
    <s v="M58"/>
    <x v="277"/>
    <x v="187"/>
    <x v="0"/>
    <s v="M94"/>
    <s v="Material_19"/>
    <s v="litre"/>
    <s v="S26"/>
    <s v="Supplier_1"/>
    <x v="3"/>
    <s v="W4391"/>
    <s v="M27"/>
    <x v="240"/>
    <n v="6"/>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2AB84D-19B6-4CD1-8753-901C153C15C2}"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15" firstHeaderRow="1" firstDataRow="2" firstDataCol="1"/>
  <pivotFields count="13">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items count="402">
        <item x="271"/>
        <item x="392"/>
        <item x="66"/>
        <item x="106"/>
        <item x="242"/>
        <item x="28"/>
        <item x="187"/>
        <item x="15"/>
        <item x="109"/>
        <item x="268"/>
        <item x="197"/>
        <item x="73"/>
        <item x="221"/>
        <item x="65"/>
        <item x="162"/>
        <item x="23"/>
        <item x="320"/>
        <item x="9"/>
        <item x="388"/>
        <item x="31"/>
        <item x="330"/>
        <item x="10"/>
        <item x="173"/>
        <item x="186"/>
        <item x="331"/>
        <item x="351"/>
        <item x="246"/>
        <item x="21"/>
        <item x="386"/>
        <item x="8"/>
        <item x="196"/>
        <item x="342"/>
        <item x="212"/>
        <item x="152"/>
        <item x="107"/>
        <item x="19"/>
        <item x="154"/>
        <item x="254"/>
        <item x="202"/>
        <item x="294"/>
        <item x="144"/>
        <item x="313"/>
        <item x="29"/>
        <item x="79"/>
        <item x="201"/>
        <item x="336"/>
        <item x="61"/>
        <item x="2"/>
        <item x="192"/>
        <item x="171"/>
        <item x="222"/>
        <item x="175"/>
        <item x="96"/>
        <item x="131"/>
        <item x="149"/>
        <item x="234"/>
        <item x="44"/>
        <item x="4"/>
        <item x="306"/>
        <item x="391"/>
        <item x="172"/>
        <item x="264"/>
        <item x="243"/>
        <item x="97"/>
        <item x="119"/>
        <item x="373"/>
        <item x="170"/>
        <item x="75"/>
        <item x="382"/>
        <item x="180"/>
        <item x="296"/>
        <item x="372"/>
        <item x="34"/>
        <item x="302"/>
        <item x="380"/>
        <item x="105"/>
        <item x="337"/>
        <item x="50"/>
        <item x="216"/>
        <item x="0"/>
        <item x="397"/>
        <item x="138"/>
        <item x="240"/>
        <item x="232"/>
        <item x="356"/>
        <item x="85"/>
        <item x="244"/>
        <item x="24"/>
        <item x="47"/>
        <item x="137"/>
        <item x="64"/>
        <item x="383"/>
        <item x="49"/>
        <item x="42"/>
        <item x="156"/>
        <item x="278"/>
        <item x="393"/>
        <item x="346"/>
        <item x="26"/>
        <item x="3"/>
        <item x="12"/>
        <item x="115"/>
        <item x="71"/>
        <item x="56"/>
        <item x="70"/>
        <item x="310"/>
        <item x="121"/>
        <item x="228"/>
        <item x="256"/>
        <item x="249"/>
        <item x="218"/>
        <item x="352"/>
        <item x="165"/>
        <item x="292"/>
        <item x="248"/>
        <item x="88"/>
        <item x="217"/>
        <item x="239"/>
        <item x="284"/>
        <item x="355"/>
        <item x="48"/>
        <item x="325"/>
        <item x="67"/>
        <item x="158"/>
        <item x="283"/>
        <item x="120"/>
        <item x="238"/>
        <item x="290"/>
        <item x="38"/>
        <item x="261"/>
        <item x="58"/>
        <item x="161"/>
        <item x="267"/>
        <item x="17"/>
        <item x="184"/>
        <item x="299"/>
        <item x="324"/>
        <item x="327"/>
        <item x="235"/>
        <item x="208"/>
        <item x="309"/>
        <item x="390"/>
        <item x="36"/>
        <item x="347"/>
        <item x="398"/>
        <item x="111"/>
        <item x="59"/>
        <item x="113"/>
        <item x="95"/>
        <item x="43"/>
        <item x="321"/>
        <item x="22"/>
        <item x="127"/>
        <item x="304"/>
        <item x="190"/>
        <item x="191"/>
        <item x="62"/>
        <item x="233"/>
        <item x="344"/>
        <item x="169"/>
        <item x="229"/>
        <item x="132"/>
        <item x="255"/>
        <item x="51"/>
        <item x="343"/>
        <item x="266"/>
        <item x="287"/>
        <item x="349"/>
        <item x="289"/>
        <item x="7"/>
        <item x="110"/>
        <item x="60"/>
        <item x="381"/>
        <item x="341"/>
        <item x="189"/>
        <item x="39"/>
        <item x="130"/>
        <item x="5"/>
        <item x="55"/>
        <item x="236"/>
        <item x="147"/>
        <item x="140"/>
        <item x="125"/>
        <item x="150"/>
        <item x="33"/>
        <item x="209"/>
        <item x="350"/>
        <item x="141"/>
        <item x="174"/>
        <item x="333"/>
        <item x="76"/>
        <item x="118"/>
        <item x="104"/>
        <item x="159"/>
        <item x="247"/>
        <item x="297"/>
        <item x="108"/>
        <item x="354"/>
        <item x="360"/>
        <item x="206"/>
        <item x="72"/>
        <item x="200"/>
        <item x="122"/>
        <item x="98"/>
        <item x="213"/>
        <item x="27"/>
        <item x="87"/>
        <item x="80"/>
        <item x="16"/>
        <item x="250"/>
        <item x="319"/>
        <item x="185"/>
        <item x="128"/>
        <item x="379"/>
        <item x="277"/>
        <item x="94"/>
        <item x="308"/>
        <item x="335"/>
        <item x="375"/>
        <item x="328"/>
        <item x="74"/>
        <item x="143"/>
        <item x="315"/>
        <item x="359"/>
        <item x="323"/>
        <item x="371"/>
        <item x="84"/>
        <item x="262"/>
        <item x="348"/>
        <item x="37"/>
        <item x="176"/>
        <item x="40"/>
        <item x="153"/>
        <item x="32"/>
        <item x="101"/>
        <item x="353"/>
        <item x="146"/>
        <item x="45"/>
        <item x="366"/>
        <item x="46"/>
        <item x="68"/>
        <item x="54"/>
        <item x="338"/>
        <item x="155"/>
        <item x="151"/>
        <item x="357"/>
        <item x="269"/>
        <item x="270"/>
        <item x="195"/>
        <item x="133"/>
        <item x="82"/>
        <item x="69"/>
        <item x="114"/>
        <item x="205"/>
        <item x="300"/>
        <item x="211"/>
        <item x="123"/>
        <item x="245"/>
        <item x="90"/>
        <item x="317"/>
        <item x="362"/>
        <item x="164"/>
        <item x="57"/>
        <item x="223"/>
        <item x="220"/>
        <item x="370"/>
        <item x="25"/>
        <item x="92"/>
        <item x="18"/>
        <item x="103"/>
        <item x="199"/>
        <item x="311"/>
        <item x="340"/>
        <item x="295"/>
        <item x="378"/>
        <item x="301"/>
        <item x="112"/>
        <item x="253"/>
        <item x="142"/>
        <item x="166"/>
        <item x="384"/>
        <item x="148"/>
        <item x="52"/>
        <item x="203"/>
        <item x="312"/>
        <item x="230"/>
        <item x="35"/>
        <item x="225"/>
        <item x="329"/>
        <item x="160"/>
        <item x="279"/>
        <item x="89"/>
        <item x="224"/>
        <item x="134"/>
        <item x="129"/>
        <item x="86"/>
        <item x="258"/>
        <item x="135"/>
        <item x="367"/>
        <item x="365"/>
        <item x="102"/>
        <item x="99"/>
        <item x="6"/>
        <item x="11"/>
        <item x="177"/>
        <item x="63"/>
        <item x="396"/>
        <item x="188"/>
        <item x="260"/>
        <item x="281"/>
        <item x="117"/>
        <item x="252"/>
        <item x="400"/>
        <item x="207"/>
        <item x="316"/>
        <item x="259"/>
        <item x="332"/>
        <item x="326"/>
        <item x="77"/>
        <item x="305"/>
        <item x="276"/>
        <item x="168"/>
        <item x="231"/>
        <item x="307"/>
        <item x="395"/>
        <item x="1"/>
        <item x="204"/>
        <item x="322"/>
        <item x="251"/>
        <item x="263"/>
        <item x="257"/>
        <item x="124"/>
        <item x="389"/>
        <item x="282"/>
        <item x="314"/>
        <item x="100"/>
        <item x="363"/>
        <item x="20"/>
        <item x="280"/>
        <item x="214"/>
        <item x="179"/>
        <item x="291"/>
        <item x="293"/>
        <item x="215"/>
        <item x="182"/>
        <item x="181"/>
        <item x="81"/>
        <item x="41"/>
        <item x="241"/>
        <item x="227"/>
        <item x="339"/>
        <item x="286"/>
        <item x="194"/>
        <item x="136"/>
        <item x="198"/>
        <item x="145"/>
        <item x="210"/>
        <item x="364"/>
        <item x="178"/>
        <item x="116"/>
        <item x="377"/>
        <item x="139"/>
        <item x="91"/>
        <item x="14"/>
        <item x="53"/>
        <item x="288"/>
        <item x="318"/>
        <item x="345"/>
        <item x="237"/>
        <item x="226"/>
        <item x="385"/>
        <item x="183"/>
        <item x="374"/>
        <item x="83"/>
        <item x="193"/>
        <item x="167"/>
        <item x="361"/>
        <item x="78"/>
        <item x="399"/>
        <item x="273"/>
        <item x="163"/>
        <item x="358"/>
        <item x="157"/>
        <item x="126"/>
        <item x="334"/>
        <item x="219"/>
        <item x="274"/>
        <item x="30"/>
        <item x="272"/>
        <item x="387"/>
        <item x="265"/>
        <item x="394"/>
        <item x="275"/>
        <item x="368"/>
        <item x="285"/>
        <item x="376"/>
        <item x="298"/>
        <item x="369"/>
        <item x="303"/>
        <item x="93"/>
        <item x="13"/>
        <item t="default"/>
      </items>
    </pivotField>
    <pivotField dataField="1" numFmtId="164" showAll="0">
      <items count="415">
        <item x="305"/>
        <item x="210"/>
        <item x="193"/>
        <item x="69"/>
        <item x="386"/>
        <item x="209"/>
        <item x="121"/>
        <item x="23"/>
        <item x="259"/>
        <item x="314"/>
        <item x="68"/>
        <item x="301"/>
        <item x="117"/>
        <item x="275"/>
        <item x="247"/>
        <item x="375"/>
        <item x="79"/>
        <item x="181"/>
        <item x="49"/>
        <item x="248"/>
        <item x="30"/>
        <item x="277"/>
        <item x="381"/>
        <item x="202"/>
        <item x="31"/>
        <item x="9"/>
        <item x="221"/>
        <item x="47"/>
        <item x="21"/>
        <item x="11"/>
        <item x="80"/>
        <item x="266"/>
        <item x="15"/>
        <item x="413"/>
        <item x="216"/>
        <item x="380"/>
        <item x="184"/>
        <item x="345"/>
        <item x="77"/>
        <item x="107"/>
        <item x="293"/>
        <item x="398"/>
        <item x="33"/>
        <item x="350"/>
        <item x="364"/>
        <item x="119"/>
        <item x="127"/>
        <item x="8"/>
        <item x="10"/>
        <item x="168"/>
        <item x="405"/>
        <item x="392"/>
        <item x="197"/>
        <item x="383"/>
        <item x="231"/>
        <item x="75"/>
        <item x="295"/>
        <item x="276"/>
        <item x="374"/>
        <item x="225"/>
        <item x="86"/>
        <item x="170"/>
        <item x="328"/>
        <item x="241"/>
        <item x="348"/>
        <item x="286"/>
        <item x="152"/>
        <item x="290"/>
        <item x="243"/>
        <item x="279"/>
        <item x="35"/>
        <item x="51"/>
        <item x="346"/>
        <item x="7"/>
        <item x="354"/>
        <item x="299"/>
        <item x="282"/>
        <item x="196"/>
        <item x="409"/>
        <item x="355"/>
        <item x="36"/>
        <item x="191"/>
        <item x="92"/>
        <item x="337"/>
        <item x="71"/>
        <item x="160"/>
        <item x="26"/>
        <item x="400"/>
        <item x="135"/>
        <item x="109"/>
        <item x="340"/>
        <item x="403"/>
        <item x="24"/>
        <item x="391"/>
        <item x="309"/>
        <item x="357"/>
        <item x="268"/>
        <item x="0"/>
        <item x="257"/>
        <item x="220"/>
        <item x="226"/>
        <item x="297"/>
        <item x="46"/>
        <item x="242"/>
        <item x="353"/>
        <item x="28"/>
        <item x="195"/>
        <item x="59"/>
        <item x="238"/>
        <item x="203"/>
        <item x="83"/>
        <item x="198"/>
        <item x="261"/>
        <item x="139"/>
        <item x="366"/>
        <item x="334"/>
        <item x="115"/>
        <item x="14"/>
        <item x="4"/>
        <item x="56"/>
        <item x="190"/>
        <item x="269"/>
        <item x="336"/>
        <item x="303"/>
        <item x="321"/>
        <item x="133"/>
        <item x="96"/>
        <item x="406"/>
        <item x="270"/>
        <item x="64"/>
        <item x="192"/>
        <item x="359"/>
        <item x="254"/>
        <item x="50"/>
        <item x="93"/>
        <item x="155"/>
        <item x="138"/>
        <item x="292"/>
        <item x="90"/>
        <item x="19"/>
        <item x="389"/>
        <item x="315"/>
        <item x="396"/>
        <item x="233"/>
        <item x="12"/>
        <item x="327"/>
        <item x="300"/>
        <item x="283"/>
        <item x="207"/>
        <item x="44"/>
        <item x="188"/>
        <item x="183"/>
        <item x="118"/>
        <item x="180"/>
        <item x="223"/>
        <item x="246"/>
        <item x="306"/>
        <item x="125"/>
        <item x="106"/>
        <item x="165"/>
        <item x="352"/>
        <item x="304"/>
        <item x="319"/>
        <item x="271"/>
        <item x="172"/>
        <item x="141"/>
        <item x="347"/>
        <item x="67"/>
        <item x="3"/>
        <item x="395"/>
        <item x="145"/>
        <item x="339"/>
        <item x="2"/>
        <item x="194"/>
        <item x="200"/>
        <item x="368"/>
        <item x="45"/>
        <item x="330"/>
        <item x="148"/>
        <item x="249"/>
        <item x="369"/>
        <item x="384"/>
        <item x="258"/>
        <item x="149"/>
        <item x="360"/>
        <item x="273"/>
        <item x="116"/>
        <item x="150"/>
        <item x="22"/>
        <item x="63"/>
        <item x="332"/>
        <item x="385"/>
        <item x="294"/>
        <item x="132"/>
        <item x="108"/>
        <item x="147"/>
        <item x="131"/>
        <item x="349"/>
        <item x="404"/>
        <item x="173"/>
        <item x="372"/>
        <item x="153"/>
        <item x="70"/>
        <item x="187"/>
        <item x="267"/>
        <item x="104"/>
        <item x="53"/>
        <item x="264"/>
        <item x="278"/>
        <item x="362"/>
        <item x="237"/>
        <item x="382"/>
        <item x="236"/>
        <item x="285"/>
        <item x="76"/>
        <item x="411"/>
        <item x="239"/>
        <item x="18"/>
        <item x="342"/>
        <item x="94"/>
        <item x="128"/>
        <item x="105"/>
        <item x="1"/>
        <item x="120"/>
        <item x="410"/>
        <item x="387"/>
        <item x="52"/>
        <item x="112"/>
        <item x="27"/>
        <item x="281"/>
        <item x="177"/>
        <item x="41"/>
        <item x="284"/>
        <item x="288"/>
        <item x="134"/>
        <item x="262"/>
        <item x="263"/>
        <item x="74"/>
        <item x="124"/>
        <item x="126"/>
        <item x="333"/>
        <item x="224"/>
        <item x="234"/>
        <item x="335"/>
        <item x="54"/>
        <item x="102"/>
        <item x="280"/>
        <item x="97"/>
        <item x="363"/>
        <item x="244"/>
        <item x="140"/>
        <item x="175"/>
        <item x="156"/>
        <item x="154"/>
        <item x="55"/>
        <item x="199"/>
        <item x="219"/>
        <item x="302"/>
        <item x="208"/>
        <item x="401"/>
        <item x="320"/>
        <item x="215"/>
        <item x="351"/>
        <item x="365"/>
        <item x="95"/>
        <item x="265"/>
        <item x="163"/>
        <item x="397"/>
        <item x="212"/>
        <item x="393"/>
        <item x="89"/>
        <item x="399"/>
        <item x="65"/>
        <item x="376"/>
        <item x="84"/>
        <item x="176"/>
        <item x="227"/>
        <item x="318"/>
        <item x="313"/>
        <item x="25"/>
        <item x="230"/>
        <item x="164"/>
        <item x="253"/>
        <item x="32"/>
        <item x="29"/>
        <item x="260"/>
        <item x="61"/>
        <item x="166"/>
        <item x="325"/>
        <item x="371"/>
        <item x="78"/>
        <item x="289"/>
        <item x="367"/>
        <item x="123"/>
        <item x="324"/>
        <item x="38"/>
        <item x="377"/>
        <item x="40"/>
        <item x="58"/>
        <item x="394"/>
        <item x="162"/>
        <item x="228"/>
        <item x="57"/>
        <item x="378"/>
        <item x="101"/>
        <item x="316"/>
        <item x="179"/>
        <item x="17"/>
        <item x="62"/>
        <item x="211"/>
        <item x="252"/>
        <item x="144"/>
        <item x="171"/>
        <item x="205"/>
        <item x="317"/>
        <item x="407"/>
        <item x="250"/>
        <item x="251"/>
        <item x="373"/>
        <item x="48"/>
        <item x="16"/>
        <item x="338"/>
        <item x="5"/>
        <item x="169"/>
        <item x="390"/>
        <item x="312"/>
        <item x="34"/>
        <item x="185"/>
        <item x="329"/>
        <item x="167"/>
        <item x="157"/>
        <item x="218"/>
        <item x="408"/>
        <item x="214"/>
        <item x="99"/>
        <item x="158"/>
        <item x="272"/>
        <item x="100"/>
        <item x="143"/>
        <item x="174"/>
        <item x="274"/>
        <item x="235"/>
        <item x="110"/>
        <item x="201"/>
        <item x="136"/>
        <item x="178"/>
        <item x="122"/>
        <item x="159"/>
        <item x="213"/>
        <item x="42"/>
        <item x="412"/>
        <item x="60"/>
        <item x="287"/>
        <item x="142"/>
        <item x="379"/>
        <item x="186"/>
        <item x="344"/>
        <item x="91"/>
        <item x="72"/>
        <item x="298"/>
        <item x="146"/>
        <item x="43"/>
        <item x="222"/>
        <item x="37"/>
        <item x="361"/>
        <item x="343"/>
        <item x="73"/>
        <item x="255"/>
        <item x="311"/>
        <item x="232"/>
        <item x="81"/>
        <item x="229"/>
        <item x="291"/>
        <item x="130"/>
        <item x="82"/>
        <item x="310"/>
        <item x="114"/>
        <item x="39"/>
        <item x="98"/>
        <item x="256"/>
        <item x="137"/>
        <item x="111"/>
        <item x="322"/>
        <item x="388"/>
        <item x="6"/>
        <item x="66"/>
        <item x="358"/>
        <item x="356"/>
        <item x="161"/>
        <item x="189"/>
        <item x="87"/>
        <item x="370"/>
        <item x="402"/>
        <item x="296"/>
        <item x="20"/>
        <item x="331"/>
        <item x="113"/>
        <item x="206"/>
        <item x="88"/>
        <item x="217"/>
        <item x="323"/>
        <item x="85"/>
        <item x="151"/>
        <item x="103"/>
        <item x="204"/>
        <item x="182"/>
        <item x="240"/>
        <item x="307"/>
        <item x="129"/>
        <item x="245"/>
        <item x="326"/>
        <item x="341"/>
        <item x="308"/>
        <item x="13"/>
        <item t="default"/>
      </items>
    </pivotField>
    <pivotField showAll="0">
      <items count="101">
        <item x="63"/>
        <item x="79"/>
        <item x="9"/>
        <item x="43"/>
        <item x="60"/>
        <item x="26"/>
        <item x="13"/>
        <item x="92"/>
        <item x="72"/>
        <item x="82"/>
        <item x="34"/>
        <item x="99"/>
        <item x="97"/>
        <item x="62"/>
        <item x="61"/>
        <item x="93"/>
        <item x="86"/>
        <item x="67"/>
        <item x="29"/>
        <item x="95"/>
        <item x="98"/>
        <item x="1"/>
        <item x="36"/>
        <item x="14"/>
        <item x="66"/>
        <item x="87"/>
        <item x="52"/>
        <item x="47"/>
        <item x="30"/>
        <item x="12"/>
        <item x="81"/>
        <item x="37"/>
        <item x="17"/>
        <item x="23"/>
        <item x="64"/>
        <item x="27"/>
        <item x="44"/>
        <item x="28"/>
        <item x="8"/>
        <item x="76"/>
        <item x="91"/>
        <item x="45"/>
        <item x="84"/>
        <item x="73"/>
        <item x="6"/>
        <item x="85"/>
        <item x="19"/>
        <item x="68"/>
        <item x="38"/>
        <item x="35"/>
        <item x="31"/>
        <item x="15"/>
        <item x="55"/>
        <item x="78"/>
        <item x="10"/>
        <item x="7"/>
        <item x="77"/>
        <item x="39"/>
        <item x="49"/>
        <item x="94"/>
        <item x="40"/>
        <item x="75"/>
        <item x="74"/>
        <item x="18"/>
        <item x="16"/>
        <item x="54"/>
        <item x="22"/>
        <item x="83"/>
        <item x="71"/>
        <item x="25"/>
        <item x="65"/>
        <item x="21"/>
        <item x="90"/>
        <item x="5"/>
        <item x="57"/>
        <item x="70"/>
        <item x="59"/>
        <item x="50"/>
        <item x="89"/>
        <item x="56"/>
        <item x="2"/>
        <item x="80"/>
        <item x="69"/>
        <item x="4"/>
        <item x="42"/>
        <item x="46"/>
        <item x="20"/>
        <item x="24"/>
        <item x="41"/>
        <item x="3"/>
        <item x="48"/>
        <item x="51"/>
        <item x="96"/>
        <item x="11"/>
        <item x="88"/>
        <item x="58"/>
        <item x="33"/>
        <item x="0"/>
        <item x="32"/>
        <item x="53"/>
        <item t="default"/>
      </items>
    </pivotField>
    <pivotField axis="axisCol" showAll="0">
      <items count="6">
        <item h="1" x="4"/>
        <item x="3"/>
        <item h="1" x="2"/>
        <item h="1" x="0"/>
        <item h="1"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13">
    <i>
      <x v="1"/>
    </i>
    <i>
      <x v="2"/>
    </i>
    <i>
      <x v="3"/>
    </i>
    <i>
      <x v="4"/>
    </i>
    <i>
      <x v="5"/>
    </i>
    <i>
      <x v="6"/>
    </i>
    <i>
      <x v="7"/>
    </i>
    <i>
      <x v="8"/>
    </i>
    <i>
      <x v="9"/>
    </i>
    <i>
      <x v="10"/>
    </i>
    <i>
      <x v="11"/>
    </i>
    <i>
      <x v="12"/>
    </i>
    <i t="grand">
      <x/>
    </i>
  </rowItems>
  <colFields count="1">
    <field x="9"/>
  </colFields>
  <colItems count="2">
    <i>
      <x v="1"/>
    </i>
    <i t="grand">
      <x/>
    </i>
  </colItems>
  <dataFields count="1">
    <dataField name="Sum of Holding cost" fld="7" baseField="0" baseItem="0" numFmtId="164"/>
  </dataFields>
  <chartFormats count="66">
    <chartFormat chart="2" format="8" series="1">
      <pivotArea type="data" outline="0" fieldPosition="0">
        <references count="1">
          <reference field="9" count="1" selected="0">
            <x v="0"/>
          </reference>
        </references>
      </pivotArea>
    </chartFormat>
    <chartFormat chart="2" format="9" series="1">
      <pivotArea type="data" outline="0" fieldPosition="0">
        <references count="1">
          <reference field="9" count="1" selected="0">
            <x v="1"/>
          </reference>
        </references>
      </pivotArea>
    </chartFormat>
    <chartFormat chart="2" format="10" series="1">
      <pivotArea type="data" outline="0" fieldPosition="0">
        <references count="1">
          <reference field="9" count="1" selected="0">
            <x v="2"/>
          </reference>
        </references>
      </pivotArea>
    </chartFormat>
    <chartFormat chart="2" format="11" series="1">
      <pivotArea type="data" outline="0" fieldPosition="0">
        <references count="1">
          <reference field="9" count="1" selected="0">
            <x v="3"/>
          </reference>
        </references>
      </pivotArea>
    </chartFormat>
    <chartFormat chart="2" format="12" series="1">
      <pivotArea type="data" outline="0" fieldPosition="0">
        <references count="1">
          <reference field="9" count="1" selected="0">
            <x v="4"/>
          </reference>
        </references>
      </pivotArea>
    </chartFormat>
    <chartFormat chart="2" format="18" series="1">
      <pivotArea type="data" outline="0" fieldPosition="0">
        <references count="2">
          <reference field="4294967294" count="1" selected="0">
            <x v="0"/>
          </reference>
          <reference field="9" count="1" selected="0">
            <x v="1"/>
          </reference>
        </references>
      </pivotArea>
    </chartFormat>
    <chartFormat chart="2" format="19" series="1">
      <pivotArea type="data" outline="0" fieldPosition="0">
        <references count="2">
          <reference field="4294967294" count="1" selected="0">
            <x v="0"/>
          </reference>
          <reference field="9" count="1" selected="0">
            <x v="2"/>
          </reference>
        </references>
      </pivotArea>
    </chartFormat>
    <chartFormat chart="2" format="20" series="1">
      <pivotArea type="data" outline="0" fieldPosition="0">
        <references count="2">
          <reference field="4294967294" count="1" selected="0">
            <x v="0"/>
          </reference>
          <reference field="9" count="1" selected="0">
            <x v="3"/>
          </reference>
        </references>
      </pivotArea>
    </chartFormat>
    <chartFormat chart="2" format="21" series="1">
      <pivotArea type="data" outline="0" fieldPosition="0">
        <references count="2">
          <reference field="4294967294" count="1" selected="0">
            <x v="0"/>
          </reference>
          <reference field="9" count="1" selected="0">
            <x v="4"/>
          </reference>
        </references>
      </pivotArea>
    </chartFormat>
    <chartFormat chart="2" format="22" series="1">
      <pivotArea type="data" outline="0" fieldPosition="0">
        <references count="2">
          <reference field="4294967294" count="1" selected="0">
            <x v="0"/>
          </reference>
          <reference field="9" count="1" selected="0">
            <x v="0"/>
          </reference>
        </references>
      </pivotArea>
    </chartFormat>
    <chartFormat chart="2" format="23">
      <pivotArea type="data" outline="0" fieldPosition="0">
        <references count="3">
          <reference field="4294967294" count="1" selected="0">
            <x v="0"/>
          </reference>
          <reference field="9" count="1" selected="0">
            <x v="3"/>
          </reference>
          <reference field="10" count="1" selected="0">
            <x v="12"/>
          </reference>
        </references>
      </pivotArea>
    </chartFormat>
    <chartFormat chart="2" format="24">
      <pivotArea type="data" outline="0" fieldPosition="0">
        <references count="3">
          <reference field="4294967294" count="1" selected="0">
            <x v="0"/>
          </reference>
          <reference field="9" count="1" selected="0">
            <x v="3"/>
          </reference>
          <reference field="10" count="1" selected="0">
            <x v="9"/>
          </reference>
        </references>
      </pivotArea>
    </chartFormat>
    <chartFormat chart="2" format="25">
      <pivotArea type="data" outline="0" fieldPosition="0">
        <references count="3">
          <reference field="4294967294" count="1" selected="0">
            <x v="0"/>
          </reference>
          <reference field="9" count="1" selected="0">
            <x v="3"/>
          </reference>
          <reference field="10" count="1" selected="0">
            <x v="10"/>
          </reference>
        </references>
      </pivotArea>
    </chartFormat>
    <chartFormat chart="2" format="26">
      <pivotArea type="data" outline="0" fieldPosition="0">
        <references count="3">
          <reference field="4294967294" count="1" selected="0">
            <x v="0"/>
          </reference>
          <reference field="9" count="1" selected="0">
            <x v="3"/>
          </reference>
          <reference field="10" count="1" selected="0">
            <x v="11"/>
          </reference>
        </references>
      </pivotArea>
    </chartFormat>
    <chartFormat chart="2" format="27">
      <pivotArea type="data" outline="0" fieldPosition="0">
        <references count="3">
          <reference field="4294967294" count="1" selected="0">
            <x v="0"/>
          </reference>
          <reference field="9" count="1" selected="0">
            <x v="3"/>
          </reference>
          <reference field="10" count="1" selected="0">
            <x v="8"/>
          </reference>
        </references>
      </pivotArea>
    </chartFormat>
    <chartFormat chart="2" format="28">
      <pivotArea type="data" outline="0" fieldPosition="0">
        <references count="3">
          <reference field="4294967294" count="1" selected="0">
            <x v="0"/>
          </reference>
          <reference field="9" count="1" selected="0">
            <x v="3"/>
          </reference>
          <reference field="10" count="1" selected="0">
            <x v="6"/>
          </reference>
        </references>
      </pivotArea>
    </chartFormat>
    <chartFormat chart="2" format="29">
      <pivotArea type="data" outline="0" fieldPosition="0">
        <references count="3">
          <reference field="4294967294" count="1" selected="0">
            <x v="0"/>
          </reference>
          <reference field="9" count="1" selected="0">
            <x v="3"/>
          </reference>
          <reference field="10" count="1" selected="0">
            <x v="5"/>
          </reference>
        </references>
      </pivotArea>
    </chartFormat>
    <chartFormat chart="2" format="30">
      <pivotArea type="data" outline="0" fieldPosition="0">
        <references count="3">
          <reference field="4294967294" count="1" selected="0">
            <x v="0"/>
          </reference>
          <reference field="9" count="1" selected="0">
            <x v="3"/>
          </reference>
          <reference field="10" count="1" selected="0">
            <x v="3"/>
          </reference>
        </references>
      </pivotArea>
    </chartFormat>
    <chartFormat chart="2" format="31">
      <pivotArea type="data" outline="0" fieldPosition="0">
        <references count="3">
          <reference field="4294967294" count="1" selected="0">
            <x v="0"/>
          </reference>
          <reference field="9" count="1" selected="0">
            <x v="3"/>
          </reference>
          <reference field="10" count="1" selected="0">
            <x v="4"/>
          </reference>
        </references>
      </pivotArea>
    </chartFormat>
    <chartFormat chart="2" format="32">
      <pivotArea type="data" outline="0" fieldPosition="0">
        <references count="3">
          <reference field="4294967294" count="1" selected="0">
            <x v="0"/>
          </reference>
          <reference field="9" count="1" selected="0">
            <x v="3"/>
          </reference>
          <reference field="10" count="1" selected="0">
            <x v="2"/>
          </reference>
        </references>
      </pivotArea>
    </chartFormat>
    <chartFormat chart="2" format="33">
      <pivotArea type="data" outline="0" fieldPosition="0">
        <references count="3">
          <reference field="4294967294" count="1" selected="0">
            <x v="0"/>
          </reference>
          <reference field="9" count="1" selected="0">
            <x v="4"/>
          </reference>
          <reference field="10" count="1" selected="0">
            <x v="12"/>
          </reference>
        </references>
      </pivotArea>
    </chartFormat>
    <chartFormat chart="2" format="34">
      <pivotArea type="data" outline="0" fieldPosition="0">
        <references count="3">
          <reference field="4294967294" count="1" selected="0">
            <x v="0"/>
          </reference>
          <reference field="9" count="1" selected="0">
            <x v="4"/>
          </reference>
          <reference field="10" count="1" selected="0">
            <x v="11"/>
          </reference>
        </references>
      </pivotArea>
    </chartFormat>
    <chartFormat chart="2" format="35">
      <pivotArea type="data" outline="0" fieldPosition="0">
        <references count="3">
          <reference field="4294967294" count="1" selected="0">
            <x v="0"/>
          </reference>
          <reference field="9" count="1" selected="0">
            <x v="4"/>
          </reference>
          <reference field="10" count="1" selected="0">
            <x v="10"/>
          </reference>
        </references>
      </pivotArea>
    </chartFormat>
    <chartFormat chart="2" format="36">
      <pivotArea type="data" outline="0" fieldPosition="0">
        <references count="3">
          <reference field="4294967294" count="1" selected="0">
            <x v="0"/>
          </reference>
          <reference field="9" count="1" selected="0">
            <x v="4"/>
          </reference>
          <reference field="10" count="1" selected="0">
            <x v="9"/>
          </reference>
        </references>
      </pivotArea>
    </chartFormat>
    <chartFormat chart="2" format="37">
      <pivotArea type="data" outline="0" fieldPosition="0">
        <references count="3">
          <reference field="4294967294" count="1" selected="0">
            <x v="0"/>
          </reference>
          <reference field="9" count="1" selected="0">
            <x v="4"/>
          </reference>
          <reference field="10" count="1" selected="0">
            <x v="8"/>
          </reference>
        </references>
      </pivotArea>
    </chartFormat>
    <chartFormat chart="2" format="38">
      <pivotArea type="data" outline="0" fieldPosition="0">
        <references count="3">
          <reference field="4294967294" count="1" selected="0">
            <x v="0"/>
          </reference>
          <reference field="9" count="1" selected="0">
            <x v="4"/>
          </reference>
          <reference field="10" count="1" selected="0">
            <x v="7"/>
          </reference>
        </references>
      </pivotArea>
    </chartFormat>
    <chartFormat chart="2" format="39">
      <pivotArea type="data" outline="0" fieldPosition="0">
        <references count="3">
          <reference field="4294967294" count="1" selected="0">
            <x v="0"/>
          </reference>
          <reference field="9" count="1" selected="0">
            <x v="4"/>
          </reference>
          <reference field="10" count="1" selected="0">
            <x v="6"/>
          </reference>
        </references>
      </pivotArea>
    </chartFormat>
    <chartFormat chart="2" format="40">
      <pivotArea type="data" outline="0" fieldPosition="0">
        <references count="3">
          <reference field="4294967294" count="1" selected="0">
            <x v="0"/>
          </reference>
          <reference field="9" count="1" selected="0">
            <x v="4"/>
          </reference>
          <reference field="10" count="1" selected="0">
            <x v="5"/>
          </reference>
        </references>
      </pivotArea>
    </chartFormat>
    <chartFormat chart="2" format="41">
      <pivotArea type="data" outline="0" fieldPosition="0">
        <references count="3">
          <reference field="4294967294" count="1" selected="0">
            <x v="0"/>
          </reference>
          <reference field="9" count="1" selected="0">
            <x v="4"/>
          </reference>
          <reference field="10" count="1" selected="0">
            <x v="3"/>
          </reference>
        </references>
      </pivotArea>
    </chartFormat>
    <chartFormat chart="2" format="42">
      <pivotArea type="data" outline="0" fieldPosition="0">
        <references count="3">
          <reference field="4294967294" count="1" selected="0">
            <x v="0"/>
          </reference>
          <reference field="9" count="1" selected="0">
            <x v="4"/>
          </reference>
          <reference field="10" count="1" selected="0">
            <x v="2"/>
          </reference>
        </references>
      </pivotArea>
    </chartFormat>
    <chartFormat chart="2" format="43">
      <pivotArea type="data" outline="0" fieldPosition="0">
        <references count="3">
          <reference field="4294967294" count="1" selected="0">
            <x v="0"/>
          </reference>
          <reference field="9" count="1" selected="0">
            <x v="4"/>
          </reference>
          <reference field="10" count="1" selected="0">
            <x v="1"/>
          </reference>
        </references>
      </pivotArea>
    </chartFormat>
    <chartFormat chart="2" format="44">
      <pivotArea type="data" outline="0" fieldPosition="0">
        <references count="3">
          <reference field="4294967294" count="1" selected="0">
            <x v="0"/>
          </reference>
          <reference field="9" count="1" selected="0">
            <x v="2"/>
          </reference>
          <reference field="10" count="1" selected="0">
            <x v="11"/>
          </reference>
        </references>
      </pivotArea>
    </chartFormat>
    <chartFormat chart="2" format="45">
      <pivotArea type="data" outline="0" fieldPosition="0">
        <references count="3">
          <reference field="4294967294" count="1" selected="0">
            <x v="0"/>
          </reference>
          <reference field="9" count="1" selected="0">
            <x v="2"/>
          </reference>
          <reference field="10" count="1" selected="0">
            <x v="9"/>
          </reference>
        </references>
      </pivotArea>
    </chartFormat>
    <chartFormat chart="2" format="46">
      <pivotArea type="data" outline="0" fieldPosition="0">
        <references count="3">
          <reference field="4294967294" count="1" selected="0">
            <x v="0"/>
          </reference>
          <reference field="9" count="1" selected="0">
            <x v="2"/>
          </reference>
          <reference field="10" count="1" selected="0">
            <x v="8"/>
          </reference>
        </references>
      </pivotArea>
    </chartFormat>
    <chartFormat chart="2" format="47">
      <pivotArea type="data" outline="0" fieldPosition="0">
        <references count="3">
          <reference field="4294967294" count="1" selected="0">
            <x v="0"/>
          </reference>
          <reference field="9" count="1" selected="0">
            <x v="2"/>
          </reference>
          <reference field="10" count="1" selected="0">
            <x v="7"/>
          </reference>
        </references>
      </pivotArea>
    </chartFormat>
    <chartFormat chart="2" format="48">
      <pivotArea type="data" outline="0" fieldPosition="0">
        <references count="3">
          <reference field="4294967294" count="1" selected="0">
            <x v="0"/>
          </reference>
          <reference field="9" count="1" selected="0">
            <x v="2"/>
          </reference>
          <reference field="10" count="1" selected="0">
            <x v="6"/>
          </reference>
        </references>
      </pivotArea>
    </chartFormat>
    <chartFormat chart="2" format="49">
      <pivotArea type="data" outline="0" fieldPosition="0">
        <references count="3">
          <reference field="4294967294" count="1" selected="0">
            <x v="0"/>
          </reference>
          <reference field="9" count="1" selected="0">
            <x v="2"/>
          </reference>
          <reference field="10" count="1" selected="0">
            <x v="5"/>
          </reference>
        </references>
      </pivotArea>
    </chartFormat>
    <chartFormat chart="2" format="50">
      <pivotArea type="data" outline="0" fieldPosition="0">
        <references count="3">
          <reference field="4294967294" count="1" selected="0">
            <x v="0"/>
          </reference>
          <reference field="9" count="1" selected="0">
            <x v="2"/>
          </reference>
          <reference field="10" count="1" selected="0">
            <x v="4"/>
          </reference>
        </references>
      </pivotArea>
    </chartFormat>
    <chartFormat chart="2" format="51">
      <pivotArea type="data" outline="0" fieldPosition="0">
        <references count="3">
          <reference field="4294967294" count="1" selected="0">
            <x v="0"/>
          </reference>
          <reference field="9" count="1" selected="0">
            <x v="2"/>
          </reference>
          <reference field="10" count="1" selected="0">
            <x v="3"/>
          </reference>
        </references>
      </pivotArea>
    </chartFormat>
    <chartFormat chart="2" format="52">
      <pivotArea type="data" outline="0" fieldPosition="0">
        <references count="3">
          <reference field="4294967294" count="1" selected="0">
            <x v="0"/>
          </reference>
          <reference field="9" count="1" selected="0">
            <x v="2"/>
          </reference>
          <reference field="10" count="1" selected="0">
            <x v="2"/>
          </reference>
        </references>
      </pivotArea>
    </chartFormat>
    <chartFormat chart="2" format="53">
      <pivotArea type="data" outline="0" fieldPosition="0">
        <references count="3">
          <reference field="4294967294" count="1" selected="0">
            <x v="0"/>
          </reference>
          <reference field="9" count="1" selected="0">
            <x v="2"/>
          </reference>
          <reference field="10" count="1" selected="0">
            <x v="1"/>
          </reference>
        </references>
      </pivotArea>
    </chartFormat>
    <chartFormat chart="2" format="54">
      <pivotArea type="data" outline="0" fieldPosition="0">
        <references count="3">
          <reference field="4294967294" count="1" selected="0">
            <x v="0"/>
          </reference>
          <reference field="9" count="1" selected="0">
            <x v="1"/>
          </reference>
          <reference field="10" count="1" selected="0">
            <x v="11"/>
          </reference>
        </references>
      </pivotArea>
    </chartFormat>
    <chartFormat chart="2" format="55">
      <pivotArea type="data" outline="0" fieldPosition="0">
        <references count="3">
          <reference field="4294967294" count="1" selected="0">
            <x v="0"/>
          </reference>
          <reference field="9" count="1" selected="0">
            <x v="1"/>
          </reference>
          <reference field="10" count="1" selected="0">
            <x v="9"/>
          </reference>
        </references>
      </pivotArea>
    </chartFormat>
    <chartFormat chart="2" format="56">
      <pivotArea type="data" outline="0" fieldPosition="0">
        <references count="3">
          <reference field="4294967294" count="1" selected="0">
            <x v="0"/>
          </reference>
          <reference field="9" count="1" selected="0">
            <x v="1"/>
          </reference>
          <reference field="10" count="1" selected="0">
            <x v="8"/>
          </reference>
        </references>
      </pivotArea>
    </chartFormat>
    <chartFormat chart="2" format="57">
      <pivotArea type="data" outline="0" fieldPosition="0">
        <references count="3">
          <reference field="4294967294" count="1" selected="0">
            <x v="0"/>
          </reference>
          <reference field="9" count="1" selected="0">
            <x v="1"/>
          </reference>
          <reference field="10" count="1" selected="0">
            <x v="7"/>
          </reference>
        </references>
      </pivotArea>
    </chartFormat>
    <chartFormat chart="2" format="58">
      <pivotArea type="data" outline="0" fieldPosition="0">
        <references count="3">
          <reference field="4294967294" count="1" selected="0">
            <x v="0"/>
          </reference>
          <reference field="9" count="1" selected="0">
            <x v="1"/>
          </reference>
          <reference field="10" count="1" selected="0">
            <x v="6"/>
          </reference>
        </references>
      </pivotArea>
    </chartFormat>
    <chartFormat chart="2" format="59">
      <pivotArea type="data" outline="0" fieldPosition="0">
        <references count="3">
          <reference field="4294967294" count="1" selected="0">
            <x v="0"/>
          </reference>
          <reference field="9" count="1" selected="0">
            <x v="1"/>
          </reference>
          <reference field="10" count="1" selected="0">
            <x v="5"/>
          </reference>
        </references>
      </pivotArea>
    </chartFormat>
    <chartFormat chart="2" format="60">
      <pivotArea type="data" outline="0" fieldPosition="0">
        <references count="3">
          <reference field="4294967294" count="1" selected="0">
            <x v="0"/>
          </reference>
          <reference field="9" count="1" selected="0">
            <x v="1"/>
          </reference>
          <reference field="10" count="1" selected="0">
            <x v="4"/>
          </reference>
        </references>
      </pivotArea>
    </chartFormat>
    <chartFormat chart="2" format="61">
      <pivotArea type="data" outline="0" fieldPosition="0">
        <references count="3">
          <reference field="4294967294" count="1" selected="0">
            <x v="0"/>
          </reference>
          <reference field="9" count="1" selected="0">
            <x v="1"/>
          </reference>
          <reference field="10" count="1" selected="0">
            <x v="3"/>
          </reference>
        </references>
      </pivotArea>
    </chartFormat>
    <chartFormat chart="2" format="62">
      <pivotArea type="data" outline="0" fieldPosition="0">
        <references count="3">
          <reference field="4294967294" count="1" selected="0">
            <x v="0"/>
          </reference>
          <reference field="9" count="1" selected="0">
            <x v="1"/>
          </reference>
          <reference field="10" count="1" selected="0">
            <x v="2"/>
          </reference>
        </references>
      </pivotArea>
    </chartFormat>
    <chartFormat chart="2" format="63">
      <pivotArea type="data" outline="0" fieldPosition="0">
        <references count="3">
          <reference field="4294967294" count="1" selected="0">
            <x v="0"/>
          </reference>
          <reference field="9" count="1" selected="0">
            <x v="1"/>
          </reference>
          <reference field="10" count="1" selected="0">
            <x v="1"/>
          </reference>
        </references>
      </pivotArea>
    </chartFormat>
    <chartFormat chart="2" format="64">
      <pivotArea type="data" outline="0" fieldPosition="0">
        <references count="3">
          <reference field="4294967294" count="1" selected="0">
            <x v="0"/>
          </reference>
          <reference field="9" count="1" selected="0">
            <x v="0"/>
          </reference>
          <reference field="10" count="1" selected="0">
            <x v="12"/>
          </reference>
        </references>
      </pivotArea>
    </chartFormat>
    <chartFormat chart="2" format="65">
      <pivotArea type="data" outline="0" fieldPosition="0">
        <references count="3">
          <reference field="4294967294" count="1" selected="0">
            <x v="0"/>
          </reference>
          <reference field="9" count="1" selected="0">
            <x v="0"/>
          </reference>
          <reference field="10" count="1" selected="0">
            <x v="11"/>
          </reference>
        </references>
      </pivotArea>
    </chartFormat>
    <chartFormat chart="2" format="66">
      <pivotArea type="data" outline="0" fieldPosition="0">
        <references count="3">
          <reference field="4294967294" count="1" selected="0">
            <x v="0"/>
          </reference>
          <reference field="9" count="1" selected="0">
            <x v="0"/>
          </reference>
          <reference field="10" count="1" selected="0">
            <x v="10"/>
          </reference>
        </references>
      </pivotArea>
    </chartFormat>
    <chartFormat chart="2" format="67">
      <pivotArea type="data" outline="0" fieldPosition="0">
        <references count="3">
          <reference field="4294967294" count="1" selected="0">
            <x v="0"/>
          </reference>
          <reference field="9" count="1" selected="0">
            <x v="0"/>
          </reference>
          <reference field="10" count="1" selected="0">
            <x v="8"/>
          </reference>
        </references>
      </pivotArea>
    </chartFormat>
    <chartFormat chart="2" format="68">
      <pivotArea type="data" outline="0" fieldPosition="0">
        <references count="3">
          <reference field="4294967294" count="1" selected="0">
            <x v="0"/>
          </reference>
          <reference field="9" count="1" selected="0">
            <x v="0"/>
          </reference>
          <reference field="10" count="1" selected="0">
            <x v="7"/>
          </reference>
        </references>
      </pivotArea>
    </chartFormat>
    <chartFormat chart="2" format="69">
      <pivotArea type="data" outline="0" fieldPosition="0">
        <references count="3">
          <reference field="4294967294" count="1" selected="0">
            <x v="0"/>
          </reference>
          <reference field="9" count="1" selected="0">
            <x v="0"/>
          </reference>
          <reference field="10" count="1" selected="0">
            <x v="6"/>
          </reference>
        </references>
      </pivotArea>
    </chartFormat>
    <chartFormat chart="2" format="70">
      <pivotArea type="data" outline="0" fieldPosition="0">
        <references count="3">
          <reference field="4294967294" count="1" selected="0">
            <x v="0"/>
          </reference>
          <reference field="9" count="1" selected="0">
            <x v="0"/>
          </reference>
          <reference field="10" count="1" selected="0">
            <x v="5"/>
          </reference>
        </references>
      </pivotArea>
    </chartFormat>
    <chartFormat chart="2" format="71">
      <pivotArea type="data" outline="0" fieldPosition="0">
        <references count="3">
          <reference field="4294967294" count="1" selected="0">
            <x v="0"/>
          </reference>
          <reference field="9" count="1" selected="0">
            <x v="0"/>
          </reference>
          <reference field="10" count="1" selected="0">
            <x v="4"/>
          </reference>
        </references>
      </pivotArea>
    </chartFormat>
    <chartFormat chart="2" format="72">
      <pivotArea type="data" outline="0" fieldPosition="0">
        <references count="3">
          <reference field="4294967294" count="1" selected="0">
            <x v="0"/>
          </reference>
          <reference field="9" count="1" selected="0">
            <x v="0"/>
          </reference>
          <reference field="10" count="1" selected="0">
            <x v="3"/>
          </reference>
        </references>
      </pivotArea>
    </chartFormat>
    <chartFormat chart="2" format="73">
      <pivotArea type="data" outline="0" fieldPosition="0">
        <references count="3">
          <reference field="4294967294" count="1" selected="0">
            <x v="0"/>
          </reference>
          <reference field="9" count="1" selected="0">
            <x v="0"/>
          </reference>
          <reference field="10" count="1" selected="0">
            <x v="2"/>
          </reference>
        </references>
      </pivotArea>
    </chartFormat>
    <chartFormat chart="2" format="74">
      <pivotArea type="data" outline="0" fieldPosition="0">
        <references count="3">
          <reference field="4294967294" count="1" selected="0">
            <x v="0"/>
          </reference>
          <reference field="9" count="1" selected="0">
            <x v="0"/>
          </reference>
          <reference field="10" count="1" selected="0">
            <x v="1"/>
          </reference>
        </references>
      </pivotArea>
    </chartFormat>
    <chartFormat chart="2" format="75">
      <pivotArea type="data" outline="0" fieldPosition="0">
        <references count="3">
          <reference field="4294967294" count="1" selected="0">
            <x v="0"/>
          </reference>
          <reference field="9" count="1" selected="0">
            <x v="2"/>
          </reference>
          <reference field="10" count="1" selected="0">
            <x v="10"/>
          </reference>
        </references>
      </pivotArea>
    </chartFormat>
    <chartFormat chart="2" format="76">
      <pivotArea type="data" outline="0" fieldPosition="0">
        <references count="3">
          <reference field="4294967294" count="1" selected="0">
            <x v="0"/>
          </reference>
          <reference field="9" count="1" selected="0">
            <x v="2"/>
          </reference>
          <reference field="10" count="1" selected="0">
            <x v="12"/>
          </reference>
        </references>
      </pivotArea>
    </chartFormat>
    <chartFormat chart="2" format="77">
      <pivotArea type="data" outline="0" fieldPosition="0">
        <references count="3">
          <reference field="4294967294" count="1" selected="0">
            <x v="0"/>
          </reference>
          <reference field="9" count="1" selected="0">
            <x v="1"/>
          </reference>
          <reference field="10" count="1" selected="0">
            <x v="10"/>
          </reference>
        </references>
      </pivotArea>
    </chartFormat>
    <chartFormat chart="2" format="78">
      <pivotArea type="data" outline="0" fieldPosition="0">
        <references count="3">
          <reference field="4294967294" count="1" selected="0">
            <x v="0"/>
          </reference>
          <reference field="9" count="1" selected="0">
            <x v="1"/>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529B90-3F93-4AB0-BF9A-348762500C0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4:B60" firstHeaderRow="1" firstDataRow="1" firstDataCol="1" rowPageCount="1" colPageCount="1"/>
  <pivotFields count="35">
    <pivotField numFmtId="14"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5" showAll="0"/>
    <pivotField showAll="0"/>
    <pivotField showAll="0"/>
    <pivotField showAll="0"/>
    <pivotField showAll="0"/>
    <pivotField numFmtId="14" showAll="0"/>
    <pivotField showAll="0"/>
    <pivotField axis="axisPage" dataField="1" showAll="0">
      <items count="6">
        <item x="2"/>
        <item x="3"/>
        <item x="0"/>
        <item x="4"/>
        <item x="1"/>
        <item t="default"/>
      </items>
    </pivotField>
    <pivotField showAll="0"/>
    <pivotField showAll="0"/>
    <pivotField showAll="0"/>
    <pivotField showAll="0"/>
    <pivotField showAll="0"/>
    <pivotField showAll="0"/>
    <pivotField showAll="0"/>
    <pivotField showAll="0"/>
    <pivotField numFmtId="14" showAll="0">
      <items count="284">
        <item x="277"/>
        <item x="57"/>
        <item x="118"/>
        <item x="173"/>
        <item x="235"/>
        <item x="212"/>
        <item x="96"/>
        <item x="245"/>
        <item x="58"/>
        <item x="54"/>
        <item x="94"/>
        <item x="248"/>
        <item x="85"/>
        <item x="270"/>
        <item x="14"/>
        <item x="145"/>
        <item x="135"/>
        <item x="269"/>
        <item x="236"/>
        <item x="133"/>
        <item x="109"/>
        <item x="37"/>
        <item x="280"/>
        <item x="240"/>
        <item x="108"/>
        <item x="13"/>
        <item x="20"/>
        <item x="104"/>
        <item x="181"/>
        <item x="184"/>
        <item x="38"/>
        <item x="56"/>
        <item x="116"/>
        <item x="137"/>
        <item x="5"/>
        <item x="40"/>
        <item x="88"/>
        <item x="226"/>
        <item x="151"/>
        <item x="185"/>
        <item x="98"/>
        <item x="160"/>
        <item x="193"/>
        <item x="146"/>
        <item x="179"/>
        <item x="52"/>
        <item x="156"/>
        <item x="265"/>
        <item x="217"/>
        <item x="53"/>
        <item x="62"/>
        <item x="121"/>
        <item x="35"/>
        <item x="131"/>
        <item x="28"/>
        <item x="155"/>
        <item x="237"/>
        <item x="33"/>
        <item x="82"/>
        <item x="66"/>
        <item x="175"/>
        <item x="206"/>
        <item x="19"/>
        <item x="87"/>
        <item x="2"/>
        <item x="189"/>
        <item x="69"/>
        <item x="26"/>
        <item x="141"/>
        <item x="229"/>
        <item x="201"/>
        <item x="49"/>
        <item x="190"/>
        <item x="95"/>
        <item x="211"/>
        <item x="100"/>
        <item x="76"/>
        <item x="103"/>
        <item x="219"/>
        <item x="130"/>
        <item x="197"/>
        <item x="34"/>
        <item x="84"/>
        <item x="272"/>
        <item x="177"/>
        <item x="93"/>
        <item x="268"/>
        <item x="254"/>
        <item x="41"/>
        <item x="18"/>
        <item x="174"/>
        <item x="210"/>
        <item x="180"/>
        <item x="157"/>
        <item x="195"/>
        <item x="32"/>
        <item x="251"/>
        <item x="196"/>
        <item x="99"/>
        <item x="222"/>
        <item x="12"/>
        <item x="79"/>
        <item x="143"/>
        <item x="142"/>
        <item x="172"/>
        <item x="167"/>
        <item x="187"/>
        <item x="138"/>
        <item x="140"/>
        <item x="242"/>
        <item x="91"/>
        <item x="178"/>
        <item x="72"/>
        <item x="214"/>
        <item x="80"/>
        <item x="252"/>
        <item x="4"/>
        <item x="199"/>
        <item x="215"/>
        <item x="128"/>
        <item x="71"/>
        <item x="233"/>
        <item x="162"/>
        <item x="50"/>
        <item x="159"/>
        <item x="266"/>
        <item x="7"/>
        <item x="105"/>
        <item x="48"/>
        <item x="221"/>
        <item x="136"/>
        <item x="90"/>
        <item x="182"/>
        <item x="67"/>
        <item x="176"/>
        <item x="203"/>
        <item x="257"/>
        <item x="27"/>
        <item x="263"/>
        <item x="168"/>
        <item x="16"/>
        <item x="44"/>
        <item x="260"/>
        <item x="144"/>
        <item x="279"/>
        <item x="59"/>
        <item x="17"/>
        <item x="30"/>
        <item x="107"/>
        <item x="92"/>
        <item x="119"/>
        <item x="89"/>
        <item x="262"/>
        <item x="83"/>
        <item x="102"/>
        <item x="147"/>
        <item x="169"/>
        <item x="113"/>
        <item x="123"/>
        <item x="78"/>
        <item x="6"/>
        <item x="61"/>
        <item x="117"/>
        <item x="46"/>
        <item x="126"/>
        <item x="223"/>
        <item x="150"/>
        <item x="74"/>
        <item x="194"/>
        <item x="63"/>
        <item x="259"/>
        <item x="3"/>
        <item x="224"/>
        <item x="282"/>
        <item x="205"/>
        <item x="139"/>
        <item x="21"/>
        <item x="231"/>
        <item x="10"/>
        <item x="249"/>
        <item x="208"/>
        <item x="232"/>
        <item x="101"/>
        <item x="154"/>
        <item x="278"/>
        <item x="55"/>
        <item x="250"/>
        <item x="127"/>
        <item x="166"/>
        <item x="115"/>
        <item x="73"/>
        <item x="148"/>
        <item x="45"/>
        <item x="36"/>
        <item x="161"/>
        <item x="114"/>
        <item x="170"/>
        <item x="171"/>
        <item x="124"/>
        <item x="68"/>
        <item x="255"/>
        <item x="267"/>
        <item x="238"/>
        <item x="200"/>
        <item x="152"/>
        <item x="225"/>
        <item x="207"/>
        <item x="43"/>
        <item x="241"/>
        <item x="256"/>
        <item x="253"/>
        <item x="274"/>
        <item x="112"/>
        <item x="29"/>
        <item x="192"/>
        <item x="165"/>
        <item x="111"/>
        <item x="258"/>
        <item x="244"/>
        <item x="81"/>
        <item x="261"/>
        <item x="273"/>
        <item x="163"/>
        <item x="75"/>
        <item x="243"/>
        <item x="213"/>
        <item x="60"/>
        <item x="25"/>
        <item x="202"/>
        <item x="70"/>
        <item x="247"/>
        <item x="125"/>
        <item x="97"/>
        <item x="42"/>
        <item x="31"/>
        <item x="15"/>
        <item x="191"/>
        <item x="153"/>
        <item x="239"/>
        <item x="188"/>
        <item x="209"/>
        <item x="204"/>
        <item x="65"/>
        <item x="183"/>
        <item x="77"/>
        <item x="276"/>
        <item x="264"/>
        <item x="186"/>
        <item x="47"/>
        <item x="9"/>
        <item x="281"/>
        <item x="11"/>
        <item x="134"/>
        <item x="22"/>
        <item x="23"/>
        <item x="86"/>
        <item x="234"/>
        <item x="64"/>
        <item x="198"/>
        <item x="218"/>
        <item x="122"/>
        <item x="110"/>
        <item x="216"/>
        <item x="120"/>
        <item x="24"/>
        <item x="275"/>
        <item x="230"/>
        <item x="132"/>
        <item x="246"/>
        <item x="227"/>
        <item x="129"/>
        <item x="149"/>
        <item x="0"/>
        <item x="164"/>
        <item x="228"/>
        <item x="158"/>
        <item x="1"/>
        <item x="220"/>
        <item x="39"/>
        <item x="106"/>
        <item x="51"/>
        <item x="271"/>
        <item x="8"/>
        <item t="default"/>
      </items>
    </pivotField>
    <pivotField showAll="0"/>
    <pivotField showAll="0"/>
    <pivotField axis="axisRow" showAll="0">
      <items count="6">
        <item x="0"/>
        <item x="2"/>
        <item x="4"/>
        <item x="1"/>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2"/>
  </rowFields>
  <rowItems count="6">
    <i>
      <x/>
    </i>
    <i>
      <x v="1"/>
    </i>
    <i>
      <x v="2"/>
    </i>
    <i>
      <x v="3"/>
    </i>
    <i>
      <x v="4"/>
    </i>
    <i t="grand">
      <x/>
    </i>
  </rowItems>
  <colItems count="1">
    <i/>
  </colItems>
  <pageFields count="1">
    <pageField fld="20" hier="-1"/>
  </pageFields>
  <dataFields count="1">
    <dataField name="Count of Department" fld="20" subtotal="count" baseField="0" baseItem="0"/>
  </dataFields>
  <chartFormats count="6">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2" count="1" selected="0">
            <x v="0"/>
          </reference>
        </references>
      </pivotArea>
    </chartFormat>
    <chartFormat chart="5" format="10">
      <pivotArea type="data" outline="0" fieldPosition="0">
        <references count="2">
          <reference field="4294967294" count="1" selected="0">
            <x v="0"/>
          </reference>
          <reference field="32" count="1" selected="0">
            <x v="1"/>
          </reference>
        </references>
      </pivotArea>
    </chartFormat>
    <chartFormat chart="5" format="11">
      <pivotArea type="data" outline="0" fieldPosition="0">
        <references count="2">
          <reference field="4294967294" count="1" selected="0">
            <x v="0"/>
          </reference>
          <reference field="32" count="1" selected="0">
            <x v="2"/>
          </reference>
        </references>
      </pivotArea>
    </chartFormat>
    <chartFormat chart="5" format="12">
      <pivotArea type="data" outline="0" fieldPosition="0">
        <references count="2">
          <reference field="4294967294" count="1" selected="0">
            <x v="0"/>
          </reference>
          <reference field="32" count="1" selected="0">
            <x v="3"/>
          </reference>
        </references>
      </pivotArea>
    </chartFormat>
    <chartFormat chart="5" format="13">
      <pivotArea type="data" outline="0" fieldPosition="0">
        <references count="2">
          <reference field="4294967294" count="1" selected="0">
            <x v="0"/>
          </reference>
          <reference field="3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AD1CB1-60F5-45A9-A876-0F8D6B7B7DA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4:B50" firstHeaderRow="1" firstDataRow="1" firstDataCol="1"/>
  <pivotFields count="35">
    <pivotField numFmtId="14"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5"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axis="axisRow" showAll="0">
      <items count="6">
        <item x="2"/>
        <item x="3"/>
        <item x="0"/>
        <item x="4"/>
        <item x="1"/>
        <item t="default"/>
      </items>
    </pivotField>
    <pivotField showAll="0"/>
    <pivotField showAll="0"/>
    <pivotField showAll="0"/>
    <pivotField showAll="0"/>
    <pivotField showAll="0"/>
    <pivotField showAll="0">
      <items count="7">
        <item x="2"/>
        <item x="5"/>
        <item x="1"/>
        <item x="3"/>
        <item x="0"/>
        <item x="4"/>
        <item t="default"/>
      </items>
    </pivotField>
    <pivotField showAll="0"/>
    <pivotField showAll="0"/>
    <pivotField numFmtId="14" showAll="0">
      <items count="284">
        <item x="277"/>
        <item x="57"/>
        <item x="118"/>
        <item x="173"/>
        <item x="235"/>
        <item x="212"/>
        <item x="96"/>
        <item x="245"/>
        <item x="58"/>
        <item x="54"/>
        <item x="94"/>
        <item x="248"/>
        <item x="85"/>
        <item x="270"/>
        <item x="14"/>
        <item x="145"/>
        <item x="135"/>
        <item x="269"/>
        <item x="236"/>
        <item x="133"/>
        <item x="109"/>
        <item x="37"/>
        <item x="280"/>
        <item x="240"/>
        <item x="108"/>
        <item x="13"/>
        <item x="20"/>
        <item x="104"/>
        <item x="181"/>
        <item x="184"/>
        <item x="38"/>
        <item x="56"/>
        <item x="116"/>
        <item x="137"/>
        <item x="5"/>
        <item x="40"/>
        <item x="88"/>
        <item x="226"/>
        <item x="151"/>
        <item x="185"/>
        <item x="98"/>
        <item x="160"/>
        <item x="193"/>
        <item x="146"/>
        <item x="179"/>
        <item x="52"/>
        <item x="156"/>
        <item x="265"/>
        <item x="217"/>
        <item x="53"/>
        <item x="62"/>
        <item x="121"/>
        <item x="35"/>
        <item x="131"/>
        <item x="28"/>
        <item x="155"/>
        <item x="237"/>
        <item x="33"/>
        <item x="82"/>
        <item x="66"/>
        <item x="175"/>
        <item x="206"/>
        <item x="19"/>
        <item x="87"/>
        <item x="2"/>
        <item x="189"/>
        <item x="69"/>
        <item x="26"/>
        <item x="141"/>
        <item x="229"/>
        <item x="201"/>
        <item x="49"/>
        <item x="190"/>
        <item x="95"/>
        <item x="211"/>
        <item x="100"/>
        <item x="76"/>
        <item x="103"/>
        <item x="219"/>
        <item x="130"/>
        <item x="197"/>
        <item x="34"/>
        <item x="84"/>
        <item x="272"/>
        <item x="177"/>
        <item x="93"/>
        <item x="268"/>
        <item x="254"/>
        <item x="41"/>
        <item x="18"/>
        <item x="174"/>
        <item x="210"/>
        <item x="180"/>
        <item x="157"/>
        <item x="195"/>
        <item x="32"/>
        <item x="251"/>
        <item x="196"/>
        <item x="99"/>
        <item x="222"/>
        <item x="12"/>
        <item x="79"/>
        <item x="143"/>
        <item x="142"/>
        <item x="172"/>
        <item x="167"/>
        <item x="187"/>
        <item x="138"/>
        <item x="140"/>
        <item x="242"/>
        <item x="91"/>
        <item x="178"/>
        <item x="72"/>
        <item x="214"/>
        <item x="80"/>
        <item x="252"/>
        <item x="4"/>
        <item x="199"/>
        <item x="215"/>
        <item x="128"/>
        <item x="71"/>
        <item x="233"/>
        <item x="162"/>
        <item x="50"/>
        <item x="159"/>
        <item x="266"/>
        <item x="7"/>
        <item x="105"/>
        <item x="48"/>
        <item x="221"/>
        <item x="136"/>
        <item x="90"/>
        <item x="182"/>
        <item x="67"/>
        <item x="176"/>
        <item x="203"/>
        <item x="257"/>
        <item x="27"/>
        <item x="263"/>
        <item x="168"/>
        <item x="16"/>
        <item x="44"/>
        <item x="260"/>
        <item x="144"/>
        <item x="279"/>
        <item x="59"/>
        <item x="17"/>
        <item x="30"/>
        <item x="107"/>
        <item x="92"/>
        <item x="119"/>
        <item x="89"/>
        <item x="262"/>
        <item x="83"/>
        <item x="102"/>
        <item x="147"/>
        <item x="169"/>
        <item x="113"/>
        <item x="123"/>
        <item x="78"/>
        <item x="6"/>
        <item x="61"/>
        <item x="117"/>
        <item x="46"/>
        <item x="126"/>
        <item x="223"/>
        <item x="150"/>
        <item x="74"/>
        <item x="194"/>
        <item x="63"/>
        <item x="259"/>
        <item x="3"/>
        <item x="224"/>
        <item x="282"/>
        <item x="205"/>
        <item x="139"/>
        <item x="21"/>
        <item x="231"/>
        <item x="10"/>
        <item x="249"/>
        <item x="208"/>
        <item x="232"/>
        <item x="101"/>
        <item x="154"/>
        <item x="278"/>
        <item x="55"/>
        <item x="250"/>
        <item x="127"/>
        <item x="166"/>
        <item x="115"/>
        <item x="73"/>
        <item x="148"/>
        <item x="45"/>
        <item x="36"/>
        <item x="161"/>
        <item x="114"/>
        <item x="170"/>
        <item x="171"/>
        <item x="124"/>
        <item x="68"/>
        <item x="255"/>
        <item x="267"/>
        <item x="238"/>
        <item x="200"/>
        <item x="152"/>
        <item x="225"/>
        <item x="207"/>
        <item x="43"/>
        <item x="241"/>
        <item x="256"/>
        <item x="253"/>
        <item x="274"/>
        <item x="112"/>
        <item x="29"/>
        <item x="192"/>
        <item x="165"/>
        <item x="111"/>
        <item x="258"/>
        <item x="244"/>
        <item x="81"/>
        <item x="261"/>
        <item x="273"/>
        <item x="163"/>
        <item x="75"/>
        <item x="243"/>
        <item x="213"/>
        <item x="60"/>
        <item x="25"/>
        <item x="202"/>
        <item x="70"/>
        <item x="247"/>
        <item x="125"/>
        <item x="97"/>
        <item x="42"/>
        <item x="31"/>
        <item x="15"/>
        <item x="191"/>
        <item x="153"/>
        <item x="239"/>
        <item x="188"/>
        <item x="209"/>
        <item x="204"/>
        <item x="65"/>
        <item x="183"/>
        <item x="77"/>
        <item x="276"/>
        <item x="264"/>
        <item x="186"/>
        <item x="47"/>
        <item x="9"/>
        <item x="281"/>
        <item x="11"/>
        <item x="134"/>
        <item x="22"/>
        <item x="23"/>
        <item x="86"/>
        <item x="234"/>
        <item x="64"/>
        <item x="198"/>
        <item x="218"/>
        <item x="122"/>
        <item x="110"/>
        <item x="216"/>
        <item x="120"/>
        <item x="24"/>
        <item x="275"/>
        <item x="230"/>
        <item x="132"/>
        <item x="246"/>
        <item x="227"/>
        <item x="129"/>
        <item x="149"/>
        <item x="0"/>
        <item x="164"/>
        <item x="228"/>
        <item x="158"/>
        <item x="1"/>
        <item x="220"/>
        <item x="39"/>
        <item x="106"/>
        <item x="51"/>
        <item x="271"/>
        <item x="8"/>
        <item t="default"/>
      </items>
    </pivotField>
    <pivotField dataField="1" showAll="0"/>
    <pivotField showAll="0"/>
    <pivotField showAll="0">
      <items count="6">
        <item x="0"/>
        <item x="2"/>
        <item x="4"/>
        <item x="1"/>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6">
    <i>
      <x/>
    </i>
    <i>
      <x v="1"/>
    </i>
    <i>
      <x v="2"/>
    </i>
    <i>
      <x v="3"/>
    </i>
    <i>
      <x v="4"/>
    </i>
    <i t="grand">
      <x/>
    </i>
  </rowItems>
  <colItems count="1">
    <i/>
  </colItems>
  <dataFields count="1">
    <dataField name="Sum of Scrap Qty" fld="30" baseField="0" baseItem="0"/>
  </dataFields>
  <chartFormats count="6">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0" count="1" selected="0">
            <x v="4"/>
          </reference>
        </references>
      </pivotArea>
    </chartFormat>
    <chartFormat chart="6" format="8">
      <pivotArea type="data" outline="0" fieldPosition="0">
        <references count="2">
          <reference field="4294967294" count="1" selected="0">
            <x v="0"/>
          </reference>
          <reference field="20" count="1" selected="0">
            <x v="3"/>
          </reference>
        </references>
      </pivotArea>
    </chartFormat>
    <chartFormat chart="6" format="9">
      <pivotArea type="data" outline="0" fieldPosition="0">
        <references count="2">
          <reference field="4294967294" count="1" selected="0">
            <x v="0"/>
          </reference>
          <reference field="20" count="1" selected="0">
            <x v="2"/>
          </reference>
        </references>
      </pivotArea>
    </chartFormat>
    <chartFormat chart="6" format="10">
      <pivotArea type="data" outline="0" fieldPosition="0">
        <references count="2">
          <reference field="4294967294" count="1" selected="0">
            <x v="0"/>
          </reference>
          <reference field="20" count="1" selected="0">
            <x v="1"/>
          </reference>
        </references>
      </pivotArea>
    </chartFormat>
    <chartFormat chart="6" format="11">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960C00-AF82-4831-8CC7-BB4455C2BCBF}"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19:B25" firstHeaderRow="1" firstDataRow="1" firstDataCol="1"/>
  <pivotFields count="35">
    <pivotField numFmtId="14"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5" showAll="0"/>
    <pivotField showAll="0"/>
    <pivotField axis="axisRow" showAll="0">
      <items count="6">
        <item x="4"/>
        <item x="3"/>
        <item x="2"/>
        <item x="0"/>
        <item x="1"/>
        <item t="default"/>
      </items>
    </pivotField>
    <pivotField showAll="0">
      <items count="501">
        <item x="169"/>
        <item x="141"/>
        <item x="364"/>
        <item x="296"/>
        <item x="120"/>
        <item x="316"/>
        <item x="404"/>
        <item x="481"/>
        <item x="417"/>
        <item x="86"/>
        <item x="463"/>
        <item x="266"/>
        <item x="368"/>
        <item x="297"/>
        <item x="442"/>
        <item x="245"/>
        <item x="446"/>
        <item x="190"/>
        <item x="122"/>
        <item x="380"/>
        <item x="183"/>
        <item x="111"/>
        <item x="135"/>
        <item x="276"/>
        <item x="7"/>
        <item x="418"/>
        <item x="92"/>
        <item x="106"/>
        <item x="342"/>
        <item x="318"/>
        <item x="123"/>
        <item x="149"/>
        <item x="78"/>
        <item x="351"/>
        <item x="270"/>
        <item x="478"/>
        <item x="164"/>
        <item x="454"/>
        <item x="412"/>
        <item x="115"/>
        <item x="77"/>
        <item x="43"/>
        <item x="138"/>
        <item x="268"/>
        <item x="8"/>
        <item x="466"/>
        <item x="464"/>
        <item x="474"/>
        <item x="186"/>
        <item x="256"/>
        <item x="31"/>
        <item x="319"/>
        <item x="257"/>
        <item x="394"/>
        <item x="435"/>
        <item x="449"/>
        <item x="209"/>
        <item x="174"/>
        <item x="408"/>
        <item x="365"/>
        <item x="429"/>
        <item x="366"/>
        <item x="124"/>
        <item x="475"/>
        <item x="465"/>
        <item x="248"/>
        <item x="283"/>
        <item x="62"/>
        <item x="373"/>
        <item x="312"/>
        <item x="21"/>
        <item x="170"/>
        <item x="444"/>
        <item x="11"/>
        <item x="207"/>
        <item x="447"/>
        <item x="265"/>
        <item x="431"/>
        <item x="376"/>
        <item x="367"/>
        <item x="57"/>
        <item x="284"/>
        <item x="55"/>
        <item x="210"/>
        <item x="424"/>
        <item x="485"/>
        <item x="114"/>
        <item x="251"/>
        <item x="185"/>
        <item x="129"/>
        <item x="28"/>
        <item x="102"/>
        <item x="176"/>
        <item x="304"/>
        <item x="275"/>
        <item x="72"/>
        <item x="17"/>
        <item x="34"/>
        <item x="166"/>
        <item x="167"/>
        <item x="32"/>
        <item x="208"/>
        <item x="285"/>
        <item x="249"/>
        <item x="35"/>
        <item x="470"/>
        <item x="156"/>
        <item x="22"/>
        <item x="450"/>
        <item x="348"/>
        <item x="479"/>
        <item x="95"/>
        <item x="419"/>
        <item x="107"/>
        <item x="293"/>
        <item x="73"/>
        <item x="252"/>
        <item x="261"/>
        <item x="93"/>
        <item x="29"/>
        <item x="490"/>
        <item x="142"/>
        <item x="352"/>
        <item x="381"/>
        <item x="1"/>
        <item x="18"/>
        <item x="458"/>
        <item x="301"/>
        <item x="326"/>
        <item x="50"/>
        <item x="51"/>
        <item x="497"/>
        <item x="438"/>
        <item x="273"/>
        <item x="378"/>
        <item x="420"/>
        <item x="253"/>
        <item x="471"/>
        <item x="37"/>
        <item x="427"/>
        <item x="358"/>
        <item x="103"/>
        <item x="66"/>
        <item x="327"/>
        <item x="356"/>
        <item x="152"/>
        <item x="133"/>
        <item x="436"/>
        <item x="491"/>
        <item x="74"/>
        <item x="67"/>
        <item x="236"/>
        <item x="330"/>
        <item x="443"/>
        <item x="2"/>
        <item x="313"/>
        <item x="320"/>
        <item x="321"/>
        <item x="280"/>
        <item x="229"/>
        <item x="128"/>
        <item x="349"/>
        <item x="401"/>
        <item x="298"/>
        <item x="493"/>
        <item x="49"/>
        <item x="495"/>
        <item x="104"/>
        <item x="230"/>
        <item x="60"/>
        <item x="45"/>
        <item x="371"/>
        <item x="387"/>
        <item x="338"/>
        <item x="58"/>
        <item x="476"/>
        <item x="314"/>
        <item x="177"/>
        <item x="339"/>
        <item x="68"/>
        <item x="286"/>
        <item x="139"/>
        <item x="143"/>
        <item x="483"/>
        <item x="197"/>
        <item x="172"/>
        <item x="157"/>
        <item x="112"/>
        <item x="134"/>
        <item x="237"/>
        <item x="422"/>
        <item x="331"/>
        <item x="340"/>
        <item x="126"/>
        <item x="118"/>
        <item x="213"/>
        <item x="395"/>
        <item x="89"/>
        <item x="84"/>
        <item x="386"/>
        <item x="362"/>
        <item x="498"/>
        <item x="425"/>
        <item x="239"/>
        <item x="161"/>
        <item x="486"/>
        <item x="121"/>
        <item x="341"/>
        <item x="294"/>
        <item x="144"/>
        <item x="455"/>
        <item x="226"/>
        <item x="165"/>
        <item x="162"/>
        <item x="150"/>
        <item x="299"/>
        <item x="119"/>
        <item x="369"/>
        <item x="145"/>
        <item x="335"/>
        <item x="52"/>
        <item x="460"/>
        <item x="392"/>
        <item x="38"/>
        <item x="287"/>
        <item x="227"/>
        <item x="379"/>
        <item x="343"/>
        <item x="90"/>
        <item x="96"/>
        <item x="85"/>
        <item x="3"/>
        <item x="231"/>
        <item x="223"/>
        <item x="413"/>
        <item x="456"/>
        <item x="46"/>
        <item x="243"/>
        <item x="217"/>
        <item x="396"/>
        <item x="238"/>
        <item x="374"/>
        <item x="69"/>
        <item x="159"/>
        <item x="472"/>
        <item x="402"/>
        <item x="409"/>
        <item x="221"/>
        <item x="188"/>
        <item x="433"/>
        <item x="439"/>
        <item x="53"/>
        <item x="389"/>
        <item x="94"/>
        <item x="315"/>
        <item x="254"/>
        <item x="23"/>
        <item x="91"/>
        <item x="178"/>
        <item x="357"/>
        <item x="432"/>
        <item x="158"/>
        <item x="246"/>
        <item x="370"/>
        <item x="12"/>
        <item x="173"/>
        <item x="64"/>
        <item x="146"/>
        <item x="19"/>
        <item x="295"/>
        <item x="400"/>
        <item x="198"/>
        <item x="79"/>
        <item x="496"/>
        <item x="277"/>
        <item x="377"/>
        <item x="440"/>
        <item x="76"/>
        <item x="196"/>
        <item x="199"/>
        <item x="108"/>
        <item x="153"/>
        <item x="136"/>
        <item x="224"/>
        <item x="184"/>
        <item x="448"/>
        <item x="363"/>
        <item x="390"/>
        <item x="414"/>
        <item x="137"/>
        <item x="105"/>
        <item x="200"/>
        <item x="127"/>
        <item x="6"/>
        <item x="98"/>
        <item x="344"/>
        <item x="240"/>
        <item x="82"/>
        <item x="437"/>
        <item x="33"/>
        <item x="383"/>
        <item x="241"/>
        <item x="191"/>
        <item x="461"/>
        <item x="56"/>
        <item x="359"/>
        <item x="281"/>
        <item x="36"/>
        <item x="484"/>
        <item x="113"/>
        <item x="317"/>
        <item x="332"/>
        <item x="47"/>
        <item x="44"/>
        <item x="175"/>
        <item x="309"/>
        <item x="4"/>
        <item x="269"/>
        <item x="453"/>
        <item x="302"/>
        <item x="63"/>
        <item x="353"/>
        <item x="125"/>
        <item x="234"/>
        <item x="336"/>
        <item x="194"/>
        <item x="214"/>
        <item x="228"/>
        <item x="54"/>
        <item x="337"/>
        <item x="434"/>
        <item x="192"/>
        <item x="263"/>
        <item x="160"/>
        <item x="310"/>
        <item x="305"/>
        <item x="116"/>
        <item x="258"/>
        <item x="87"/>
        <item x="323"/>
        <item x="482"/>
        <item x="487"/>
        <item x="244"/>
        <item x="9"/>
        <item x="262"/>
        <item x="109"/>
        <item x="278"/>
        <item x="5"/>
        <item x="99"/>
        <item x="247"/>
        <item x="242"/>
        <item x="20"/>
        <item x="117"/>
        <item x="451"/>
        <item x="282"/>
        <item x="271"/>
        <item x="290"/>
        <item x="80"/>
        <item x="480"/>
        <item x="211"/>
        <item x="354"/>
        <item x="13"/>
        <item x="181"/>
        <item x="322"/>
        <item x="24"/>
        <item x="25"/>
        <item x="355"/>
        <item x="201"/>
        <item x="423"/>
        <item x="288"/>
        <item x="232"/>
        <item x="488"/>
        <item x="15"/>
        <item x="350"/>
        <item x="391"/>
        <item x="360"/>
        <item x="397"/>
        <item x="415"/>
        <item x="264"/>
        <item x="411"/>
        <item x="492"/>
        <item x="489"/>
        <item x="195"/>
        <item x="324"/>
        <item x="179"/>
        <item x="398"/>
        <item x="416"/>
        <item x="457"/>
        <item x="468"/>
        <item x="83"/>
        <item x="259"/>
        <item x="499"/>
        <item x="16"/>
        <item x="215"/>
        <item x="361"/>
        <item x="61"/>
        <item x="291"/>
        <item x="325"/>
        <item x="267"/>
        <item x="205"/>
        <item x="393"/>
        <item x="202"/>
        <item x="308"/>
        <item x="382"/>
        <item x="345"/>
        <item x="274"/>
        <item x="88"/>
        <item x="187"/>
        <item x="10"/>
        <item x="70"/>
        <item x="0"/>
        <item x="250"/>
        <item x="154"/>
        <item x="279"/>
        <item x="65"/>
        <item x="306"/>
        <item x="132"/>
        <item x="307"/>
        <item x="494"/>
        <item x="97"/>
        <item x="388"/>
        <item x="48"/>
        <item x="171"/>
        <item x="130"/>
        <item x="168"/>
        <item x="328"/>
        <item x="346"/>
        <item x="445"/>
        <item x="333"/>
        <item x="375"/>
        <item x="225"/>
        <item x="292"/>
        <item x="140"/>
        <item x="303"/>
        <item x="81"/>
        <item x="428"/>
        <item x="147"/>
        <item x="39"/>
        <item x="477"/>
        <item x="100"/>
        <item x="410"/>
        <item x="203"/>
        <item x="155"/>
        <item x="59"/>
        <item x="110"/>
        <item x="399"/>
        <item x="216"/>
        <item x="151"/>
        <item x="14"/>
        <item x="148"/>
        <item x="212"/>
        <item x="40"/>
        <item x="459"/>
        <item x="163"/>
        <item x="218"/>
        <item x="204"/>
        <item x="75"/>
        <item x="180"/>
        <item x="206"/>
        <item x="233"/>
        <item x="462"/>
        <item x="71"/>
        <item x="272"/>
        <item x="255"/>
        <item x="405"/>
        <item x="26"/>
        <item x="131"/>
        <item x="219"/>
        <item x="467"/>
        <item x="406"/>
        <item x="426"/>
        <item x="452"/>
        <item x="441"/>
        <item x="101"/>
        <item x="189"/>
        <item x="300"/>
        <item x="41"/>
        <item x="222"/>
        <item x="182"/>
        <item x="384"/>
        <item x="334"/>
        <item x="193"/>
        <item x="289"/>
        <item x="260"/>
        <item x="407"/>
        <item x="372"/>
        <item x="311"/>
        <item x="469"/>
        <item x="329"/>
        <item x="403"/>
        <item x="235"/>
        <item x="385"/>
        <item x="347"/>
        <item x="430"/>
        <item x="42"/>
        <item x="27"/>
        <item x="30"/>
        <item x="220"/>
        <item x="473"/>
        <item x="421"/>
        <item t="default"/>
      </items>
    </pivotField>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dataField="1" showAll="0">
      <items count="189">
        <item x="168"/>
        <item x="184"/>
        <item x="75"/>
        <item x="137"/>
        <item x="132"/>
        <item x="50"/>
        <item x="138"/>
        <item x="78"/>
        <item x="85"/>
        <item x="40"/>
        <item x="51"/>
        <item x="108"/>
        <item x="90"/>
        <item x="20"/>
        <item x="146"/>
        <item x="83"/>
        <item x="95"/>
        <item x="28"/>
        <item x="93"/>
        <item x="104"/>
        <item x="56"/>
        <item x="122"/>
        <item x="26"/>
        <item x="179"/>
        <item x="39"/>
        <item x="133"/>
        <item x="186"/>
        <item x="155"/>
        <item x="178"/>
        <item x="156"/>
        <item x="24"/>
        <item x="59"/>
        <item x="33"/>
        <item x="11"/>
        <item x="0"/>
        <item x="163"/>
        <item x="101"/>
        <item x="64"/>
        <item x="86"/>
        <item x="72"/>
        <item x="6"/>
        <item x="161"/>
        <item x="60"/>
        <item x="8"/>
        <item x="126"/>
        <item x="57"/>
        <item x="77"/>
        <item x="120"/>
        <item x="139"/>
        <item x="144"/>
        <item x="107"/>
        <item x="166"/>
        <item x="53"/>
        <item x="98"/>
        <item x="22"/>
        <item x="130"/>
        <item x="181"/>
        <item x="111"/>
        <item x="62"/>
        <item x="100"/>
        <item x="21"/>
        <item x="116"/>
        <item x="175"/>
        <item x="105"/>
        <item x="119"/>
        <item x="173"/>
        <item x="131"/>
        <item x="125"/>
        <item x="9"/>
        <item x="71"/>
        <item x="5"/>
        <item x="135"/>
        <item x="157"/>
        <item x="140"/>
        <item x="79"/>
        <item x="88"/>
        <item x="3"/>
        <item x="151"/>
        <item x="183"/>
        <item x="81"/>
        <item x="121"/>
        <item x="148"/>
        <item x="153"/>
        <item x="25"/>
        <item x="96"/>
        <item x="182"/>
        <item x="16"/>
        <item x="99"/>
        <item x="180"/>
        <item x="128"/>
        <item x="129"/>
        <item x="35"/>
        <item x="47"/>
        <item x="43"/>
        <item x="2"/>
        <item x="49"/>
        <item x="160"/>
        <item x="123"/>
        <item x="106"/>
        <item x="65"/>
        <item x="136"/>
        <item x="159"/>
        <item x="41"/>
        <item x="94"/>
        <item x="110"/>
        <item x="185"/>
        <item x="80"/>
        <item x="14"/>
        <item x="73"/>
        <item x="52"/>
        <item x="15"/>
        <item x="32"/>
        <item x="147"/>
        <item x="145"/>
        <item x="18"/>
        <item x="115"/>
        <item x="12"/>
        <item x="152"/>
        <item x="169"/>
        <item x="142"/>
        <item x="177"/>
        <item x="103"/>
        <item x="45"/>
        <item x="149"/>
        <item x="19"/>
        <item x="27"/>
        <item x="4"/>
        <item x="58"/>
        <item x="172"/>
        <item x="89"/>
        <item x="69"/>
        <item x="23"/>
        <item x="92"/>
        <item x="124"/>
        <item x="7"/>
        <item x="10"/>
        <item x="171"/>
        <item x="42"/>
        <item x="112"/>
        <item x="141"/>
        <item x="118"/>
        <item x="54"/>
        <item x="165"/>
        <item x="36"/>
        <item x="38"/>
        <item x="102"/>
        <item x="48"/>
        <item x="76"/>
        <item x="164"/>
        <item x="63"/>
        <item x="61"/>
        <item x="109"/>
        <item x="158"/>
        <item x="187"/>
        <item x="143"/>
        <item x="150"/>
        <item x="154"/>
        <item x="46"/>
        <item x="91"/>
        <item x="1"/>
        <item x="34"/>
        <item x="176"/>
        <item x="31"/>
        <item x="162"/>
        <item x="127"/>
        <item x="87"/>
        <item x="67"/>
        <item x="113"/>
        <item x="114"/>
        <item x="167"/>
        <item x="68"/>
        <item x="55"/>
        <item x="97"/>
        <item x="117"/>
        <item x="37"/>
        <item x="17"/>
        <item x="174"/>
        <item x="74"/>
        <item x="134"/>
        <item x="44"/>
        <item x="170"/>
        <item x="82"/>
        <item x="84"/>
        <item x="70"/>
        <item x="29"/>
        <item x="30"/>
        <item x="66"/>
        <item x="13"/>
        <item t="default"/>
      </items>
    </pivotField>
    <pivotField showAll="0">
      <items count="6">
        <item h="1" x="2"/>
        <item h="1" x="3"/>
        <item h="1" x="0"/>
        <item x="4"/>
        <item h="1" x="1"/>
        <item t="default"/>
      </items>
    </pivotField>
    <pivotField showAll="0"/>
    <pivotField showAll="0"/>
    <pivotField showAll="0"/>
    <pivotField showAll="0"/>
    <pivotField showAll="0"/>
    <pivotField showAll="0"/>
    <pivotField showAll="0"/>
    <pivotField showAll="0"/>
    <pivotField numFmtId="14" showAll="0">
      <items count="284">
        <item x="277"/>
        <item x="57"/>
        <item x="118"/>
        <item x="173"/>
        <item x="235"/>
        <item x="212"/>
        <item x="96"/>
        <item x="245"/>
        <item x="58"/>
        <item x="54"/>
        <item x="94"/>
        <item x="248"/>
        <item x="85"/>
        <item x="270"/>
        <item x="14"/>
        <item x="145"/>
        <item x="135"/>
        <item x="269"/>
        <item x="236"/>
        <item x="133"/>
        <item x="109"/>
        <item x="37"/>
        <item x="280"/>
        <item x="240"/>
        <item x="108"/>
        <item x="13"/>
        <item x="20"/>
        <item x="104"/>
        <item x="181"/>
        <item x="184"/>
        <item x="38"/>
        <item x="56"/>
        <item x="116"/>
        <item x="137"/>
        <item x="5"/>
        <item x="40"/>
        <item x="88"/>
        <item x="226"/>
        <item x="151"/>
        <item x="185"/>
        <item x="98"/>
        <item x="160"/>
        <item x="193"/>
        <item x="146"/>
        <item x="179"/>
        <item x="52"/>
        <item x="156"/>
        <item x="265"/>
        <item x="217"/>
        <item x="53"/>
        <item x="62"/>
        <item x="121"/>
        <item x="35"/>
        <item x="131"/>
        <item x="28"/>
        <item x="155"/>
        <item x="237"/>
        <item x="33"/>
        <item x="82"/>
        <item x="66"/>
        <item x="175"/>
        <item x="206"/>
        <item x="19"/>
        <item x="87"/>
        <item x="2"/>
        <item x="189"/>
        <item x="69"/>
        <item x="26"/>
        <item x="141"/>
        <item x="229"/>
        <item x="201"/>
        <item x="49"/>
        <item x="190"/>
        <item x="95"/>
        <item x="211"/>
        <item x="100"/>
        <item x="76"/>
        <item x="103"/>
        <item x="219"/>
        <item x="130"/>
        <item x="197"/>
        <item x="34"/>
        <item x="84"/>
        <item x="272"/>
        <item x="177"/>
        <item x="93"/>
        <item x="268"/>
        <item x="254"/>
        <item x="41"/>
        <item x="18"/>
        <item x="174"/>
        <item x="210"/>
        <item x="180"/>
        <item x="157"/>
        <item x="195"/>
        <item x="32"/>
        <item x="251"/>
        <item x="196"/>
        <item x="99"/>
        <item x="222"/>
        <item x="12"/>
        <item x="79"/>
        <item x="143"/>
        <item x="142"/>
        <item x="172"/>
        <item x="167"/>
        <item x="187"/>
        <item x="138"/>
        <item x="140"/>
        <item x="242"/>
        <item x="91"/>
        <item x="178"/>
        <item x="72"/>
        <item x="214"/>
        <item x="80"/>
        <item x="252"/>
        <item x="4"/>
        <item x="199"/>
        <item x="215"/>
        <item x="128"/>
        <item x="71"/>
        <item x="233"/>
        <item x="162"/>
        <item x="50"/>
        <item x="159"/>
        <item x="266"/>
        <item x="7"/>
        <item x="105"/>
        <item x="48"/>
        <item x="221"/>
        <item x="136"/>
        <item x="90"/>
        <item x="182"/>
        <item x="67"/>
        <item x="176"/>
        <item x="203"/>
        <item x="257"/>
        <item x="27"/>
        <item x="263"/>
        <item x="168"/>
        <item x="16"/>
        <item x="44"/>
        <item x="260"/>
        <item x="144"/>
        <item x="279"/>
        <item x="59"/>
        <item x="17"/>
        <item x="30"/>
        <item x="107"/>
        <item x="92"/>
        <item x="119"/>
        <item x="89"/>
        <item x="262"/>
        <item x="83"/>
        <item x="102"/>
        <item x="147"/>
        <item x="169"/>
        <item x="113"/>
        <item x="123"/>
        <item x="78"/>
        <item x="6"/>
        <item x="61"/>
        <item x="117"/>
        <item x="46"/>
        <item x="126"/>
        <item x="223"/>
        <item x="150"/>
        <item x="74"/>
        <item x="194"/>
        <item x="63"/>
        <item x="259"/>
        <item x="3"/>
        <item x="224"/>
        <item x="282"/>
        <item x="205"/>
        <item x="139"/>
        <item x="21"/>
        <item x="231"/>
        <item x="10"/>
        <item x="249"/>
        <item x="208"/>
        <item x="232"/>
        <item x="101"/>
        <item x="154"/>
        <item x="278"/>
        <item x="55"/>
        <item x="250"/>
        <item x="127"/>
        <item x="166"/>
        <item x="115"/>
        <item x="73"/>
        <item x="148"/>
        <item x="45"/>
        <item x="36"/>
        <item x="161"/>
        <item x="114"/>
        <item x="170"/>
        <item x="171"/>
        <item x="124"/>
        <item x="68"/>
        <item x="255"/>
        <item x="267"/>
        <item x="238"/>
        <item x="200"/>
        <item x="152"/>
        <item x="225"/>
        <item x="207"/>
        <item x="43"/>
        <item x="241"/>
        <item x="256"/>
        <item x="253"/>
        <item x="274"/>
        <item x="112"/>
        <item x="29"/>
        <item x="192"/>
        <item x="165"/>
        <item x="111"/>
        <item x="258"/>
        <item x="244"/>
        <item x="81"/>
        <item x="261"/>
        <item x="273"/>
        <item x="163"/>
        <item x="75"/>
        <item x="243"/>
        <item x="213"/>
        <item x="60"/>
        <item x="25"/>
        <item x="202"/>
        <item x="70"/>
        <item x="247"/>
        <item x="125"/>
        <item x="97"/>
        <item x="42"/>
        <item x="31"/>
        <item x="15"/>
        <item x="191"/>
        <item x="153"/>
        <item x="239"/>
        <item x="188"/>
        <item x="209"/>
        <item x="204"/>
        <item x="65"/>
        <item x="183"/>
        <item x="77"/>
        <item x="276"/>
        <item x="264"/>
        <item x="186"/>
        <item x="47"/>
        <item x="9"/>
        <item x="281"/>
        <item x="11"/>
        <item x="134"/>
        <item x="22"/>
        <item x="23"/>
        <item x="86"/>
        <item x="234"/>
        <item x="64"/>
        <item x="198"/>
        <item x="218"/>
        <item x="122"/>
        <item x="110"/>
        <item x="216"/>
        <item x="120"/>
        <item x="24"/>
        <item x="275"/>
        <item x="230"/>
        <item x="132"/>
        <item x="246"/>
        <item x="227"/>
        <item x="129"/>
        <item x="149"/>
        <item x="0"/>
        <item x="164"/>
        <item x="228"/>
        <item x="158"/>
        <item x="1"/>
        <item x="220"/>
        <item x="39"/>
        <item x="106"/>
        <item x="51"/>
        <item x="271"/>
        <item x="8"/>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6">
    <i>
      <x/>
    </i>
    <i>
      <x v="1"/>
    </i>
    <i>
      <x v="2"/>
    </i>
    <i>
      <x v="3"/>
    </i>
    <i>
      <x v="4"/>
    </i>
    <i t="grand">
      <x/>
    </i>
  </rowItems>
  <colItems count="1">
    <i/>
  </colItems>
  <dataFields count="1">
    <dataField name="Sum of Unit Consumption" fld="19" baseField="0" baseItem="0"/>
  </dataFields>
  <chartFormats count="1">
    <chartFormat chart="1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dateBetween" evalOrder="-1" id="9" name="Usage Date">
      <autoFilter ref="A1">
        <filterColumn colId="0">
          <customFilters and="1">
            <customFilter operator="greaterThanOrEqual" val="45078"/>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E5AAAF-28C0-451F-8284-8880CD02D1AB}" name="PivotTable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28:B39" firstHeaderRow="1" firstDataRow="1" firstDataCol="1"/>
  <pivotFields count="35">
    <pivotField numFmtId="14"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5" showAll="0"/>
    <pivotField axis="axisRow" showAll="0" measureFilter="1" sortType="ascending">
      <items count="101">
        <item x="63"/>
        <item x="79"/>
        <item x="9"/>
        <item x="43"/>
        <item x="60"/>
        <item x="26"/>
        <item x="13"/>
        <item x="92"/>
        <item x="72"/>
        <item x="82"/>
        <item x="34"/>
        <item x="99"/>
        <item x="97"/>
        <item x="62"/>
        <item x="61"/>
        <item x="93"/>
        <item x="86"/>
        <item x="67"/>
        <item x="29"/>
        <item x="95"/>
        <item x="98"/>
        <item x="1"/>
        <item x="36"/>
        <item x="14"/>
        <item x="66"/>
        <item x="87"/>
        <item x="52"/>
        <item x="47"/>
        <item x="30"/>
        <item x="12"/>
        <item x="81"/>
        <item x="37"/>
        <item x="17"/>
        <item x="23"/>
        <item x="64"/>
        <item x="27"/>
        <item x="44"/>
        <item x="28"/>
        <item x="8"/>
        <item x="76"/>
        <item x="91"/>
        <item x="45"/>
        <item x="84"/>
        <item x="73"/>
        <item x="6"/>
        <item x="85"/>
        <item x="19"/>
        <item x="68"/>
        <item x="38"/>
        <item x="35"/>
        <item x="31"/>
        <item x="15"/>
        <item x="55"/>
        <item x="78"/>
        <item x="10"/>
        <item x="7"/>
        <item x="77"/>
        <item x="39"/>
        <item x="49"/>
        <item x="94"/>
        <item x="40"/>
        <item x="75"/>
        <item x="74"/>
        <item x="18"/>
        <item x="16"/>
        <item x="54"/>
        <item x="22"/>
        <item x="83"/>
        <item x="71"/>
        <item x="25"/>
        <item x="65"/>
        <item x="21"/>
        <item x="90"/>
        <item x="5"/>
        <item x="57"/>
        <item x="70"/>
        <item x="59"/>
        <item x="50"/>
        <item x="89"/>
        <item x="56"/>
        <item x="2"/>
        <item x="80"/>
        <item x="69"/>
        <item x="4"/>
        <item x="42"/>
        <item x="46"/>
        <item x="20"/>
        <item x="24"/>
        <item x="41"/>
        <item x="3"/>
        <item x="48"/>
        <item x="51"/>
        <item x="96"/>
        <item x="11"/>
        <item x="88"/>
        <item x="58"/>
        <item x="33"/>
        <item x="0"/>
        <item x="32"/>
        <item x="53"/>
        <item t="default"/>
      </items>
    </pivotField>
    <pivotField showAll="0">
      <items count="6">
        <item x="4"/>
        <item h="1" x="3"/>
        <item h="1" x="2"/>
        <item h="1" x="0"/>
        <item h="1" x="1"/>
        <item t="default"/>
      </items>
    </pivotField>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dataField="1" showAll="0"/>
    <pivotField showAll="0">
      <items count="6">
        <item h="1" x="2"/>
        <item h="1" x="3"/>
        <item h="1" x="0"/>
        <item x="4"/>
        <item h="1" x="1"/>
        <item t="default"/>
      </items>
    </pivotField>
    <pivotField showAll="0"/>
    <pivotField showAll="0"/>
    <pivotField showAll="0"/>
    <pivotField showAll="0"/>
    <pivotField showAll="0"/>
    <pivotField showAll="0"/>
    <pivotField showAll="0"/>
    <pivotField showAll="0"/>
    <pivotField numFmtId="14" showAll="0">
      <items count="284">
        <item x="277"/>
        <item x="57"/>
        <item x="118"/>
        <item x="173"/>
        <item x="235"/>
        <item x="212"/>
        <item x="96"/>
        <item x="245"/>
        <item x="58"/>
        <item x="54"/>
        <item x="94"/>
        <item x="248"/>
        <item x="85"/>
        <item x="270"/>
        <item x="14"/>
        <item x="145"/>
        <item x="135"/>
        <item x="269"/>
        <item x="236"/>
        <item x="133"/>
        <item x="109"/>
        <item x="37"/>
        <item x="280"/>
        <item x="240"/>
        <item x="108"/>
        <item x="13"/>
        <item x="20"/>
        <item x="104"/>
        <item x="181"/>
        <item x="184"/>
        <item x="38"/>
        <item x="56"/>
        <item x="116"/>
        <item x="137"/>
        <item x="5"/>
        <item x="40"/>
        <item x="88"/>
        <item x="226"/>
        <item x="151"/>
        <item x="185"/>
        <item x="98"/>
        <item x="160"/>
        <item x="193"/>
        <item x="146"/>
        <item x="179"/>
        <item x="52"/>
        <item x="156"/>
        <item x="265"/>
        <item x="217"/>
        <item x="53"/>
        <item x="62"/>
        <item x="121"/>
        <item x="35"/>
        <item x="131"/>
        <item x="28"/>
        <item x="155"/>
        <item x="237"/>
        <item x="33"/>
        <item x="82"/>
        <item x="66"/>
        <item x="175"/>
        <item x="206"/>
        <item x="19"/>
        <item x="87"/>
        <item x="2"/>
        <item x="189"/>
        <item x="69"/>
        <item x="26"/>
        <item x="141"/>
        <item x="229"/>
        <item x="201"/>
        <item x="49"/>
        <item x="190"/>
        <item x="95"/>
        <item x="211"/>
        <item x="100"/>
        <item x="76"/>
        <item x="103"/>
        <item x="219"/>
        <item x="130"/>
        <item x="197"/>
        <item x="34"/>
        <item x="84"/>
        <item x="272"/>
        <item x="177"/>
        <item x="93"/>
        <item x="268"/>
        <item x="254"/>
        <item x="41"/>
        <item x="18"/>
        <item x="174"/>
        <item x="210"/>
        <item x="180"/>
        <item x="157"/>
        <item x="195"/>
        <item x="32"/>
        <item x="251"/>
        <item x="196"/>
        <item x="99"/>
        <item x="222"/>
        <item x="12"/>
        <item x="79"/>
        <item x="143"/>
        <item x="142"/>
        <item x="172"/>
        <item x="167"/>
        <item x="187"/>
        <item x="138"/>
        <item x="140"/>
        <item x="242"/>
        <item x="91"/>
        <item x="178"/>
        <item x="72"/>
        <item x="214"/>
        <item x="80"/>
        <item x="252"/>
        <item x="4"/>
        <item x="199"/>
        <item x="215"/>
        <item x="128"/>
        <item x="71"/>
        <item x="233"/>
        <item x="162"/>
        <item x="50"/>
        <item x="159"/>
        <item x="266"/>
        <item x="7"/>
        <item x="105"/>
        <item x="48"/>
        <item x="221"/>
        <item x="136"/>
        <item x="90"/>
        <item x="182"/>
        <item x="67"/>
        <item x="176"/>
        <item x="203"/>
        <item x="257"/>
        <item x="27"/>
        <item x="263"/>
        <item x="168"/>
        <item x="16"/>
        <item x="44"/>
        <item x="260"/>
        <item x="144"/>
        <item x="279"/>
        <item x="59"/>
        <item x="17"/>
        <item x="30"/>
        <item x="107"/>
        <item x="92"/>
        <item x="119"/>
        <item x="89"/>
        <item x="262"/>
        <item x="83"/>
        <item x="102"/>
        <item x="147"/>
        <item x="169"/>
        <item x="113"/>
        <item x="123"/>
        <item x="78"/>
        <item x="6"/>
        <item x="61"/>
        <item x="117"/>
        <item x="46"/>
        <item x="126"/>
        <item x="223"/>
        <item x="150"/>
        <item x="74"/>
        <item x="194"/>
        <item x="63"/>
        <item x="259"/>
        <item x="3"/>
        <item x="224"/>
        <item x="282"/>
        <item x="205"/>
        <item x="139"/>
        <item x="21"/>
        <item x="231"/>
        <item x="10"/>
        <item x="249"/>
        <item x="208"/>
        <item x="232"/>
        <item x="101"/>
        <item x="154"/>
        <item x="278"/>
        <item x="55"/>
        <item x="250"/>
        <item x="127"/>
        <item x="166"/>
        <item x="115"/>
        <item x="73"/>
        <item x="148"/>
        <item x="45"/>
        <item x="36"/>
        <item x="161"/>
        <item x="114"/>
        <item x="170"/>
        <item x="171"/>
        <item x="124"/>
        <item x="68"/>
        <item x="255"/>
        <item x="267"/>
        <item x="238"/>
        <item x="200"/>
        <item x="152"/>
        <item x="225"/>
        <item x="207"/>
        <item x="43"/>
        <item x="241"/>
        <item x="256"/>
        <item x="253"/>
        <item x="274"/>
        <item x="112"/>
        <item x="29"/>
        <item x="192"/>
        <item x="165"/>
        <item x="111"/>
        <item x="258"/>
        <item x="244"/>
        <item x="81"/>
        <item x="261"/>
        <item x="273"/>
        <item x="163"/>
        <item x="75"/>
        <item x="243"/>
        <item x="213"/>
        <item x="60"/>
        <item x="25"/>
        <item x="202"/>
        <item x="70"/>
        <item x="247"/>
        <item x="125"/>
        <item x="97"/>
        <item x="42"/>
        <item x="31"/>
        <item x="15"/>
        <item x="191"/>
        <item x="153"/>
        <item x="239"/>
        <item x="188"/>
        <item x="209"/>
        <item x="204"/>
        <item x="65"/>
        <item x="183"/>
        <item x="77"/>
        <item x="276"/>
        <item x="264"/>
        <item x="186"/>
        <item x="47"/>
        <item x="9"/>
        <item x="281"/>
        <item x="11"/>
        <item x="134"/>
        <item x="22"/>
        <item x="23"/>
        <item x="86"/>
        <item x="234"/>
        <item x="64"/>
        <item x="198"/>
        <item x="218"/>
        <item x="122"/>
        <item x="110"/>
        <item x="216"/>
        <item x="120"/>
        <item x="24"/>
        <item x="275"/>
        <item x="230"/>
        <item x="132"/>
        <item x="246"/>
        <item x="227"/>
        <item x="129"/>
        <item x="149"/>
        <item x="0"/>
        <item x="164"/>
        <item x="228"/>
        <item x="158"/>
        <item x="1"/>
        <item x="220"/>
        <item x="39"/>
        <item x="106"/>
        <item x="51"/>
        <item x="271"/>
        <item x="8"/>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11">
    <i>
      <x v="12"/>
    </i>
    <i>
      <x v="16"/>
    </i>
    <i>
      <x v="22"/>
    </i>
    <i>
      <x v="26"/>
    </i>
    <i>
      <x v="31"/>
    </i>
    <i>
      <x v="37"/>
    </i>
    <i>
      <x v="40"/>
    </i>
    <i>
      <x v="66"/>
    </i>
    <i>
      <x v="84"/>
    </i>
    <i>
      <x v="96"/>
    </i>
    <i t="grand">
      <x/>
    </i>
  </rowItems>
  <colItems count="1">
    <i/>
  </colItems>
  <dataFields count="1">
    <dataField name="Sum of Unit Consumption" fld="1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8" type="dateBetween" evalOrder="-1" id="10" name="Usage Date">
      <autoFilter ref="A1">
        <filterColumn colId="0">
          <customFilters and="1">
            <customFilter operator="greaterThanOrEqual" val="45078"/>
            <customFilter operator="lessThanOrEqual" val="45260"/>
          </customFilters>
        </filterColumn>
      </autoFilter>
      <extLst>
        <ext xmlns:x15="http://schemas.microsoft.com/office/spreadsheetml/2010/11/main" uri="{0605FD5F-26C8-4aeb-8148-2DB25E43C511}">
          <x15:pivotFilter useWholeDay="1"/>
        </ext>
      </extLst>
    </filter>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112295-9509-4F6A-8DCA-A5F7F1CF0C91}"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3:B69" firstHeaderRow="1" firstDataRow="1" firstDataCol="1" rowPageCount="1" colPageCount="1"/>
  <pivotFields count="35">
    <pivotField numFmtId="14"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5" showAll="0"/>
    <pivotField showAll="0"/>
    <pivotField showAll="0"/>
    <pivotField showAll="0"/>
    <pivotField showAll="0"/>
    <pivotField numFmtId="14" showAll="0"/>
    <pivotField showAll="0"/>
    <pivotField axis="axisPage" multipleItemSelectionAllowed="1" showAll="0">
      <items count="6">
        <item h="1" x="2"/>
        <item x="3"/>
        <item h="1" x="0"/>
        <item h="1" x="4"/>
        <item x="1"/>
        <item t="default"/>
      </items>
    </pivotField>
    <pivotField showAll="0"/>
    <pivotField showAll="0"/>
    <pivotField showAll="0"/>
    <pivotField showAll="0"/>
    <pivotField showAll="0"/>
    <pivotField showAll="0"/>
    <pivotField showAll="0"/>
    <pivotField showAll="0"/>
    <pivotField numFmtId="14" showAll="0">
      <items count="284">
        <item x="277"/>
        <item x="57"/>
        <item x="118"/>
        <item x="173"/>
        <item x="235"/>
        <item x="212"/>
        <item x="96"/>
        <item x="245"/>
        <item x="58"/>
        <item x="54"/>
        <item x="94"/>
        <item x="248"/>
        <item x="85"/>
        <item x="270"/>
        <item x="14"/>
        <item x="145"/>
        <item x="135"/>
        <item x="269"/>
        <item x="236"/>
        <item x="133"/>
        <item x="109"/>
        <item x="37"/>
        <item x="280"/>
        <item x="240"/>
        <item x="108"/>
        <item x="13"/>
        <item x="20"/>
        <item x="104"/>
        <item x="181"/>
        <item x="184"/>
        <item x="38"/>
        <item x="56"/>
        <item x="116"/>
        <item x="137"/>
        <item x="5"/>
        <item x="40"/>
        <item x="88"/>
        <item x="226"/>
        <item x="151"/>
        <item x="185"/>
        <item x="98"/>
        <item x="160"/>
        <item x="193"/>
        <item x="146"/>
        <item x="179"/>
        <item x="52"/>
        <item x="156"/>
        <item x="265"/>
        <item x="217"/>
        <item x="53"/>
        <item x="62"/>
        <item x="121"/>
        <item x="35"/>
        <item x="131"/>
        <item x="28"/>
        <item x="155"/>
        <item x="237"/>
        <item x="33"/>
        <item x="82"/>
        <item x="66"/>
        <item x="175"/>
        <item x="206"/>
        <item x="19"/>
        <item x="87"/>
        <item x="2"/>
        <item x="189"/>
        <item x="69"/>
        <item x="26"/>
        <item x="141"/>
        <item x="229"/>
        <item x="201"/>
        <item x="49"/>
        <item x="190"/>
        <item x="95"/>
        <item x="211"/>
        <item x="100"/>
        <item x="76"/>
        <item x="103"/>
        <item x="219"/>
        <item x="130"/>
        <item x="197"/>
        <item x="34"/>
        <item x="84"/>
        <item x="272"/>
        <item x="177"/>
        <item x="93"/>
        <item x="268"/>
        <item x="254"/>
        <item x="41"/>
        <item x="18"/>
        <item x="174"/>
        <item x="210"/>
        <item x="180"/>
        <item x="157"/>
        <item x="195"/>
        <item x="32"/>
        <item x="251"/>
        <item x="196"/>
        <item x="99"/>
        <item x="222"/>
        <item x="12"/>
        <item x="79"/>
        <item x="143"/>
        <item x="142"/>
        <item x="172"/>
        <item x="167"/>
        <item x="187"/>
        <item x="138"/>
        <item x="140"/>
        <item x="242"/>
        <item x="91"/>
        <item x="178"/>
        <item x="72"/>
        <item x="214"/>
        <item x="80"/>
        <item x="252"/>
        <item x="4"/>
        <item x="199"/>
        <item x="215"/>
        <item x="128"/>
        <item x="71"/>
        <item x="233"/>
        <item x="162"/>
        <item x="50"/>
        <item x="159"/>
        <item x="266"/>
        <item x="7"/>
        <item x="105"/>
        <item x="48"/>
        <item x="221"/>
        <item x="136"/>
        <item x="90"/>
        <item x="182"/>
        <item x="67"/>
        <item x="176"/>
        <item x="203"/>
        <item x="257"/>
        <item x="27"/>
        <item x="263"/>
        <item x="168"/>
        <item x="16"/>
        <item x="44"/>
        <item x="260"/>
        <item x="144"/>
        <item x="279"/>
        <item x="59"/>
        <item x="17"/>
        <item x="30"/>
        <item x="107"/>
        <item x="92"/>
        <item x="119"/>
        <item x="89"/>
        <item x="262"/>
        <item x="83"/>
        <item x="102"/>
        <item x="147"/>
        <item x="169"/>
        <item x="113"/>
        <item x="123"/>
        <item x="78"/>
        <item x="6"/>
        <item x="61"/>
        <item x="117"/>
        <item x="46"/>
        <item x="126"/>
        <item x="223"/>
        <item x="150"/>
        <item x="74"/>
        <item x="194"/>
        <item x="63"/>
        <item x="259"/>
        <item x="3"/>
        <item x="224"/>
        <item x="282"/>
        <item x="205"/>
        <item x="139"/>
        <item x="21"/>
        <item x="231"/>
        <item x="10"/>
        <item x="249"/>
        <item x="208"/>
        <item x="232"/>
        <item x="101"/>
        <item x="154"/>
        <item x="278"/>
        <item x="55"/>
        <item x="250"/>
        <item x="127"/>
        <item x="166"/>
        <item x="115"/>
        <item x="73"/>
        <item x="148"/>
        <item x="45"/>
        <item x="36"/>
        <item x="161"/>
        <item x="114"/>
        <item x="170"/>
        <item x="171"/>
        <item x="124"/>
        <item x="68"/>
        <item x="255"/>
        <item x="267"/>
        <item x="238"/>
        <item x="200"/>
        <item x="152"/>
        <item x="225"/>
        <item x="207"/>
        <item x="43"/>
        <item x="241"/>
        <item x="256"/>
        <item x="253"/>
        <item x="274"/>
        <item x="112"/>
        <item x="29"/>
        <item x="192"/>
        <item x="165"/>
        <item x="111"/>
        <item x="258"/>
        <item x="244"/>
        <item x="81"/>
        <item x="261"/>
        <item x="273"/>
        <item x="163"/>
        <item x="75"/>
        <item x="243"/>
        <item x="213"/>
        <item x="60"/>
        <item x="25"/>
        <item x="202"/>
        <item x="70"/>
        <item x="247"/>
        <item x="125"/>
        <item x="97"/>
        <item x="42"/>
        <item x="31"/>
        <item x="15"/>
        <item x="191"/>
        <item x="153"/>
        <item x="239"/>
        <item x="188"/>
        <item x="209"/>
        <item x="204"/>
        <item x="65"/>
        <item x="183"/>
        <item x="77"/>
        <item x="276"/>
        <item x="264"/>
        <item x="186"/>
        <item x="47"/>
        <item x="9"/>
        <item x="281"/>
        <item x="11"/>
        <item x="134"/>
        <item x="22"/>
        <item x="23"/>
        <item x="86"/>
        <item x="234"/>
        <item x="64"/>
        <item x="198"/>
        <item x="218"/>
        <item x="122"/>
        <item x="110"/>
        <item x="216"/>
        <item x="120"/>
        <item x="24"/>
        <item x="275"/>
        <item x="230"/>
        <item x="132"/>
        <item x="246"/>
        <item x="227"/>
        <item x="129"/>
        <item x="149"/>
        <item x="0"/>
        <item x="164"/>
        <item x="228"/>
        <item x="158"/>
        <item x="1"/>
        <item x="220"/>
        <item x="39"/>
        <item x="106"/>
        <item x="51"/>
        <item x="271"/>
        <item x="8"/>
        <item t="default"/>
      </items>
    </pivotField>
    <pivotField dataField="1" showAll="0"/>
    <pivotField axis="axisRow" showAll="0">
      <items count="6">
        <item x="0"/>
        <item x="1"/>
        <item x="3"/>
        <item x="2"/>
        <item x="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1"/>
  </rowFields>
  <rowItems count="6">
    <i>
      <x/>
    </i>
    <i>
      <x v="1"/>
    </i>
    <i>
      <x v="2"/>
    </i>
    <i>
      <x v="3"/>
    </i>
    <i>
      <x v="4"/>
    </i>
    <i t="grand">
      <x/>
    </i>
  </rowItems>
  <colItems count="1">
    <i/>
  </colItems>
  <pageFields count="1">
    <pageField fld="20" hier="-1"/>
  </pageFields>
  <dataFields count="1">
    <dataField name="Sum of Scrap Qty" fld="30"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1" count="1" selected="0">
            <x v="0"/>
          </reference>
        </references>
      </pivotArea>
    </chartFormat>
    <chartFormat chart="5" format="9">
      <pivotArea type="data" outline="0" fieldPosition="0">
        <references count="2">
          <reference field="4294967294" count="1" selected="0">
            <x v="0"/>
          </reference>
          <reference field="31" count="1" selected="0">
            <x v="1"/>
          </reference>
        </references>
      </pivotArea>
    </chartFormat>
    <chartFormat chart="5" format="10">
      <pivotArea type="data" outline="0" fieldPosition="0">
        <references count="2">
          <reference field="4294967294" count="1" selected="0">
            <x v="0"/>
          </reference>
          <reference field="31" count="1" selected="0">
            <x v="2"/>
          </reference>
        </references>
      </pivotArea>
    </chartFormat>
    <chartFormat chart="5" format="11">
      <pivotArea type="data" outline="0" fieldPosition="0">
        <references count="2">
          <reference field="4294967294" count="1" selected="0">
            <x v="0"/>
          </reference>
          <reference field="31" count="1" selected="0">
            <x v="3"/>
          </reference>
        </references>
      </pivotArea>
    </chartFormat>
    <chartFormat chart="5" format="12">
      <pivotArea type="data" outline="0" fieldPosition="0">
        <references count="2">
          <reference field="4294967294" count="1" selected="0">
            <x v="0"/>
          </reference>
          <reference field="3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A5318D-89E3-4B30-AE1A-54F4C91F9826}"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4:B80" firstHeaderRow="1" firstDataRow="1" firstDataCol="1" rowPageCount="1" colPageCount="1"/>
  <pivotFields count="35">
    <pivotField numFmtId="14"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numFmtId="165" showAll="0"/>
    <pivotField showAll="0"/>
    <pivotField axis="axisRow" showAll="0">
      <items count="6">
        <item x="4"/>
        <item x="3"/>
        <item x="2"/>
        <item x="0"/>
        <item x="1"/>
        <item t="default"/>
      </items>
    </pivotField>
    <pivotField showAll="0"/>
    <pivotField showAll="0"/>
    <pivotField numFmtId="14" showAll="0"/>
    <pivotField showAll="0"/>
    <pivotField axis="axisPage" showAll="0">
      <items count="6">
        <item x="2"/>
        <item x="3"/>
        <item x="0"/>
        <item x="4"/>
        <item x="1"/>
        <item t="default"/>
      </items>
    </pivotField>
    <pivotField showAll="0"/>
    <pivotField showAll="0"/>
    <pivotField showAll="0"/>
    <pivotField showAll="0"/>
    <pivotField showAll="0"/>
    <pivotField showAll="0"/>
    <pivotField showAll="0"/>
    <pivotField showAll="0"/>
    <pivotField numFmtId="14" showAll="0">
      <items count="284">
        <item x="277"/>
        <item x="57"/>
        <item x="118"/>
        <item x="173"/>
        <item x="235"/>
        <item x="212"/>
        <item x="96"/>
        <item x="245"/>
        <item x="58"/>
        <item x="54"/>
        <item x="94"/>
        <item x="248"/>
        <item x="85"/>
        <item x="270"/>
        <item x="14"/>
        <item x="145"/>
        <item x="135"/>
        <item x="269"/>
        <item x="236"/>
        <item x="133"/>
        <item x="109"/>
        <item x="37"/>
        <item x="280"/>
        <item x="240"/>
        <item x="108"/>
        <item x="13"/>
        <item x="20"/>
        <item x="104"/>
        <item x="181"/>
        <item x="184"/>
        <item x="38"/>
        <item x="56"/>
        <item x="116"/>
        <item x="137"/>
        <item x="5"/>
        <item x="40"/>
        <item x="88"/>
        <item x="226"/>
        <item x="151"/>
        <item x="185"/>
        <item x="98"/>
        <item x="160"/>
        <item x="193"/>
        <item x="146"/>
        <item x="179"/>
        <item x="52"/>
        <item x="156"/>
        <item x="265"/>
        <item x="217"/>
        <item x="53"/>
        <item x="62"/>
        <item x="121"/>
        <item x="35"/>
        <item x="131"/>
        <item x="28"/>
        <item x="155"/>
        <item x="237"/>
        <item x="33"/>
        <item x="82"/>
        <item x="66"/>
        <item x="175"/>
        <item x="206"/>
        <item x="19"/>
        <item x="87"/>
        <item x="2"/>
        <item x="189"/>
        <item x="69"/>
        <item x="26"/>
        <item x="141"/>
        <item x="229"/>
        <item x="201"/>
        <item x="49"/>
        <item x="190"/>
        <item x="95"/>
        <item x="211"/>
        <item x="100"/>
        <item x="76"/>
        <item x="103"/>
        <item x="219"/>
        <item x="130"/>
        <item x="197"/>
        <item x="34"/>
        <item x="84"/>
        <item x="272"/>
        <item x="177"/>
        <item x="93"/>
        <item x="268"/>
        <item x="254"/>
        <item x="41"/>
        <item x="18"/>
        <item x="174"/>
        <item x="210"/>
        <item x="180"/>
        <item x="157"/>
        <item x="195"/>
        <item x="32"/>
        <item x="251"/>
        <item x="196"/>
        <item x="99"/>
        <item x="222"/>
        <item x="12"/>
        <item x="79"/>
        <item x="143"/>
        <item x="142"/>
        <item x="172"/>
        <item x="167"/>
        <item x="187"/>
        <item x="138"/>
        <item x="140"/>
        <item x="242"/>
        <item x="91"/>
        <item x="178"/>
        <item x="72"/>
        <item x="214"/>
        <item x="80"/>
        <item x="252"/>
        <item x="4"/>
        <item x="199"/>
        <item x="215"/>
        <item x="128"/>
        <item x="71"/>
        <item x="233"/>
        <item x="162"/>
        <item x="50"/>
        <item x="159"/>
        <item x="266"/>
        <item x="7"/>
        <item x="105"/>
        <item x="48"/>
        <item x="221"/>
        <item x="136"/>
        <item x="90"/>
        <item x="182"/>
        <item x="67"/>
        <item x="176"/>
        <item x="203"/>
        <item x="257"/>
        <item x="27"/>
        <item x="263"/>
        <item x="168"/>
        <item x="16"/>
        <item x="44"/>
        <item x="260"/>
        <item x="144"/>
        <item x="279"/>
        <item x="59"/>
        <item x="17"/>
        <item x="30"/>
        <item x="107"/>
        <item x="92"/>
        <item x="119"/>
        <item x="89"/>
        <item x="262"/>
        <item x="83"/>
        <item x="102"/>
        <item x="147"/>
        <item x="169"/>
        <item x="113"/>
        <item x="123"/>
        <item x="78"/>
        <item x="6"/>
        <item x="61"/>
        <item x="117"/>
        <item x="46"/>
        <item x="126"/>
        <item x="223"/>
        <item x="150"/>
        <item x="74"/>
        <item x="194"/>
        <item x="63"/>
        <item x="259"/>
        <item x="3"/>
        <item x="224"/>
        <item x="282"/>
        <item x="205"/>
        <item x="139"/>
        <item x="21"/>
        <item x="231"/>
        <item x="10"/>
        <item x="249"/>
        <item x="208"/>
        <item x="232"/>
        <item x="101"/>
        <item x="154"/>
        <item x="278"/>
        <item x="55"/>
        <item x="250"/>
        <item x="127"/>
        <item x="166"/>
        <item x="115"/>
        <item x="73"/>
        <item x="148"/>
        <item x="45"/>
        <item x="36"/>
        <item x="161"/>
        <item x="114"/>
        <item x="170"/>
        <item x="171"/>
        <item x="124"/>
        <item x="68"/>
        <item x="255"/>
        <item x="267"/>
        <item x="238"/>
        <item x="200"/>
        <item x="152"/>
        <item x="225"/>
        <item x="207"/>
        <item x="43"/>
        <item x="241"/>
        <item x="256"/>
        <item x="253"/>
        <item x="274"/>
        <item x="112"/>
        <item x="29"/>
        <item x="192"/>
        <item x="165"/>
        <item x="111"/>
        <item x="258"/>
        <item x="244"/>
        <item x="81"/>
        <item x="261"/>
        <item x="273"/>
        <item x="163"/>
        <item x="75"/>
        <item x="243"/>
        <item x="213"/>
        <item x="60"/>
        <item x="25"/>
        <item x="202"/>
        <item x="70"/>
        <item x="247"/>
        <item x="125"/>
        <item x="97"/>
        <item x="42"/>
        <item x="31"/>
        <item x="15"/>
        <item x="191"/>
        <item x="153"/>
        <item x="239"/>
        <item x="188"/>
        <item x="209"/>
        <item x="204"/>
        <item x="65"/>
        <item x="183"/>
        <item x="77"/>
        <item x="276"/>
        <item x="264"/>
        <item x="186"/>
        <item x="47"/>
        <item x="9"/>
        <item x="281"/>
        <item x="11"/>
        <item x="134"/>
        <item x="22"/>
        <item x="23"/>
        <item x="86"/>
        <item x="234"/>
        <item x="64"/>
        <item x="198"/>
        <item x="218"/>
        <item x="122"/>
        <item x="110"/>
        <item x="216"/>
        <item x="120"/>
        <item x="24"/>
        <item x="275"/>
        <item x="230"/>
        <item x="132"/>
        <item x="246"/>
        <item x="227"/>
        <item x="129"/>
        <item x="149"/>
        <item x="0"/>
        <item x="164"/>
        <item x="228"/>
        <item x="158"/>
        <item x="1"/>
        <item x="220"/>
        <item x="39"/>
        <item x="106"/>
        <item x="51"/>
        <item x="271"/>
        <item x="8"/>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6">
    <i>
      <x/>
    </i>
    <i>
      <x v="1"/>
    </i>
    <i>
      <x v="2"/>
    </i>
    <i>
      <x v="3"/>
    </i>
    <i>
      <x v="4"/>
    </i>
    <i t="grand">
      <x/>
    </i>
  </rowItems>
  <colItems count="1">
    <i/>
  </colItems>
  <pageFields count="1">
    <pageField fld="20" hier="-1"/>
  </pageFields>
  <dataFields count="1">
    <dataField name="Sum of Scrap Qty" fld="30"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0"/>
          </reference>
        </references>
      </pivotArea>
    </chartFormat>
    <chartFormat chart="2" format="4">
      <pivotArea type="data" outline="0" fieldPosition="0">
        <references count="2">
          <reference field="4294967294" count="1" selected="0">
            <x v="0"/>
          </reference>
          <reference field="15" count="1" selected="0">
            <x v="1"/>
          </reference>
        </references>
      </pivotArea>
    </chartFormat>
    <chartFormat chart="2" format="5">
      <pivotArea type="data" outline="0" fieldPosition="0">
        <references count="2">
          <reference field="4294967294" count="1" selected="0">
            <x v="0"/>
          </reference>
          <reference field="15" count="1" selected="0">
            <x v="2"/>
          </reference>
        </references>
      </pivotArea>
    </chartFormat>
    <chartFormat chart="2" format="6">
      <pivotArea type="data" outline="0" fieldPosition="0">
        <references count="2">
          <reference field="4294967294" count="1" selected="0">
            <x v="0"/>
          </reference>
          <reference field="15" count="1" selected="0">
            <x v="3"/>
          </reference>
        </references>
      </pivotArea>
    </chartFormat>
    <chartFormat chart="2" format="7">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4B4584-BE49-493C-B543-BB1ABCBD92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2:B128" firstHeaderRow="1" firstDataRow="1" firstDataCol="1"/>
  <pivotFields count="43">
    <pivotField showAll="0"/>
    <pivotField showAll="0"/>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dataField="1" showAll="0"/>
    <pivotField showAll="0"/>
    <pivotField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pivotField showAll="0"/>
    <pivotField showAll="0"/>
    <pivotField showAll="0">
      <items count="6">
        <item h="1" x="4"/>
        <item h="1" x="3"/>
        <item h="1" x="2"/>
        <item x="0"/>
        <item h="1" x="1"/>
        <item t="default"/>
      </items>
    </pivotField>
    <pivotField showAll="0"/>
    <pivotField axis="axisRow" showAll="0" measureFilter="1" sortType="ascending">
      <items count="51">
        <item x="7"/>
        <item x="1"/>
        <item x="43"/>
        <item x="12"/>
        <item x="2"/>
        <item x="8"/>
        <item x="49"/>
        <item x="47"/>
        <item x="17"/>
        <item x="26"/>
        <item x="37"/>
        <item x="25"/>
        <item x="32"/>
        <item x="42"/>
        <item x="40"/>
        <item x="29"/>
        <item x="10"/>
        <item x="27"/>
        <item x="11"/>
        <item x="21"/>
        <item x="22"/>
        <item x="13"/>
        <item x="3"/>
        <item x="31"/>
        <item x="23"/>
        <item x="28"/>
        <item x="24"/>
        <item x="41"/>
        <item x="48"/>
        <item x="36"/>
        <item x="5"/>
        <item x="18"/>
        <item x="38"/>
        <item x="44"/>
        <item x="39"/>
        <item x="46"/>
        <item x="4"/>
        <item x="33"/>
        <item x="0"/>
        <item x="34"/>
        <item x="35"/>
        <item x="30"/>
        <item x="16"/>
        <item x="14"/>
        <item x="45"/>
        <item x="20"/>
        <item x="6"/>
        <item x="9"/>
        <item x="15"/>
        <item x="19"/>
        <item t="default"/>
      </items>
    </pivotField>
    <pivotField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numFmtId="14"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25"/>
  </rowFields>
  <rowItems count="6">
    <i>
      <x v="10"/>
    </i>
    <i>
      <x v="22"/>
    </i>
    <i>
      <x v="32"/>
    </i>
    <i>
      <x v="40"/>
    </i>
    <i>
      <x v="45"/>
    </i>
    <i t="grand">
      <x/>
    </i>
  </rowItems>
  <colItems count="1">
    <i/>
  </colItems>
  <dataFields count="1">
    <dataField name="Max of Delivery Lead Time" fld="5" subtotal="max" baseField="25" baseItem="6"/>
  </dataFields>
  <chartFormats count="24">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5" count="1" selected="0">
            <x v="6"/>
          </reference>
        </references>
      </pivotArea>
    </chartFormat>
    <chartFormat chart="4" format="3">
      <pivotArea type="data" outline="0" fieldPosition="0">
        <references count="2">
          <reference field="4294967294" count="1" selected="0">
            <x v="0"/>
          </reference>
          <reference field="25" count="1" selected="0">
            <x v="15"/>
          </reference>
        </references>
      </pivotArea>
    </chartFormat>
    <chartFormat chart="4" format="4">
      <pivotArea type="data" outline="0" fieldPosition="0">
        <references count="2">
          <reference field="4294967294" count="1" selected="0">
            <x v="0"/>
          </reference>
          <reference field="25" count="1" selected="0">
            <x v="28"/>
          </reference>
        </references>
      </pivotArea>
    </chartFormat>
    <chartFormat chart="4" format="5">
      <pivotArea type="data" outline="0" fieldPosition="0">
        <references count="2">
          <reference field="4294967294" count="1" selected="0">
            <x v="0"/>
          </reference>
          <reference field="25" count="1" selected="0">
            <x v="43"/>
          </reference>
        </references>
      </pivotArea>
    </chartFormat>
    <chartFormat chart="4" format="6">
      <pivotArea type="data" outline="0" fieldPosition="0">
        <references count="2">
          <reference field="4294967294" count="1" selected="0">
            <x v="0"/>
          </reference>
          <reference field="25" count="1" selected="0">
            <x v="44"/>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25" count="1" selected="0">
            <x v="18"/>
          </reference>
        </references>
      </pivotArea>
    </chartFormat>
    <chartFormat chart="5" format="15">
      <pivotArea type="data" outline="0" fieldPosition="0">
        <references count="2">
          <reference field="4294967294" count="1" selected="0">
            <x v="0"/>
          </reference>
          <reference field="25" count="1" selected="0">
            <x v="20"/>
          </reference>
        </references>
      </pivotArea>
    </chartFormat>
    <chartFormat chart="5" format="16">
      <pivotArea type="data" outline="0" fieldPosition="0">
        <references count="2">
          <reference field="4294967294" count="1" selected="0">
            <x v="0"/>
          </reference>
          <reference field="25" count="1" selected="0">
            <x v="25"/>
          </reference>
        </references>
      </pivotArea>
    </chartFormat>
    <chartFormat chart="5" format="17">
      <pivotArea type="data" outline="0" fieldPosition="0">
        <references count="2">
          <reference field="4294967294" count="1" selected="0">
            <x v="0"/>
          </reference>
          <reference field="25" count="1" selected="0">
            <x v="29"/>
          </reference>
        </references>
      </pivotArea>
    </chartFormat>
    <chartFormat chart="5" format="18">
      <pivotArea type="data" outline="0" fieldPosition="0">
        <references count="2">
          <reference field="4294967294" count="1" selected="0">
            <x v="0"/>
          </reference>
          <reference field="25" count="1" selected="0">
            <x v="38"/>
          </reference>
        </references>
      </pivotArea>
    </chartFormat>
    <chartFormat chart="5" format="19">
      <pivotArea type="data" outline="0" fieldPosition="0">
        <references count="2">
          <reference field="4294967294" count="1" selected="0">
            <x v="0"/>
          </reference>
          <reference field="25" count="1" selected="0">
            <x v="2"/>
          </reference>
        </references>
      </pivotArea>
    </chartFormat>
    <chartFormat chart="5" format="20">
      <pivotArea type="data" outline="0" fieldPosition="0">
        <references count="2">
          <reference field="4294967294" count="1" selected="0">
            <x v="0"/>
          </reference>
          <reference field="25" count="1" selected="0">
            <x v="3"/>
          </reference>
        </references>
      </pivotArea>
    </chartFormat>
    <chartFormat chart="5" format="21">
      <pivotArea type="data" outline="0" fieldPosition="0">
        <references count="2">
          <reference field="4294967294" count="1" selected="0">
            <x v="0"/>
          </reference>
          <reference field="25" count="1" selected="0">
            <x v="5"/>
          </reference>
        </references>
      </pivotArea>
    </chartFormat>
    <chartFormat chart="5" format="22">
      <pivotArea type="data" outline="0" fieldPosition="0">
        <references count="2">
          <reference field="4294967294" count="1" selected="0">
            <x v="0"/>
          </reference>
          <reference field="25" count="1" selected="0">
            <x v="8"/>
          </reference>
        </references>
      </pivotArea>
    </chartFormat>
    <chartFormat chart="5" format="23">
      <pivotArea type="data" outline="0" fieldPosition="0">
        <references count="2">
          <reference field="4294967294" count="1" selected="0">
            <x v="0"/>
          </reference>
          <reference field="25" count="1" selected="0">
            <x v="28"/>
          </reference>
        </references>
      </pivotArea>
    </chartFormat>
    <chartFormat chart="5" format="24">
      <pivotArea type="data" outline="0" fieldPosition="0">
        <references count="2">
          <reference field="4294967294" count="1" selected="0">
            <x v="0"/>
          </reference>
          <reference field="25" count="1" selected="0">
            <x v="34"/>
          </reference>
        </references>
      </pivotArea>
    </chartFormat>
    <chartFormat chart="5" format="25">
      <pivotArea type="data" outline="0" fieldPosition="0">
        <references count="2">
          <reference field="4294967294" count="1" selected="0">
            <x v="0"/>
          </reference>
          <reference field="25" count="1" selected="0">
            <x v="35"/>
          </reference>
        </references>
      </pivotArea>
    </chartFormat>
    <chartFormat chart="5" format="26">
      <pivotArea type="data" outline="0" fieldPosition="0">
        <references count="2">
          <reference field="4294967294" count="1" selected="0">
            <x v="0"/>
          </reference>
          <reference field="25" count="1" selected="0">
            <x v="10"/>
          </reference>
        </references>
      </pivotArea>
    </chartFormat>
    <chartFormat chart="5" format="27">
      <pivotArea type="data" outline="0" fieldPosition="0">
        <references count="2">
          <reference field="4294967294" count="1" selected="0">
            <x v="0"/>
          </reference>
          <reference field="25" count="1" selected="0">
            <x v="22"/>
          </reference>
        </references>
      </pivotArea>
    </chartFormat>
    <chartFormat chart="5" format="28">
      <pivotArea type="data" outline="0" fieldPosition="0">
        <references count="2">
          <reference field="4294967294" count="1" selected="0">
            <x v="0"/>
          </reference>
          <reference field="25" count="1" selected="0">
            <x v="32"/>
          </reference>
        </references>
      </pivotArea>
    </chartFormat>
    <chartFormat chart="5" format="29">
      <pivotArea type="data" outline="0" fieldPosition="0">
        <references count="2">
          <reference field="4294967294" count="1" selected="0">
            <x v="0"/>
          </reference>
          <reference field="25" count="1" selected="0">
            <x v="40"/>
          </reference>
        </references>
      </pivotArea>
    </chartFormat>
    <chartFormat chart="5" format="30">
      <pivotArea type="data" outline="0" fieldPosition="0">
        <references count="2">
          <reference field="4294967294" count="1" selected="0">
            <x v="0"/>
          </reference>
          <reference field="25" count="1" selected="0">
            <x v="45"/>
          </reference>
        </references>
      </pivotArea>
    </chartFormat>
  </chartFormats>
  <pivotTableStyleInfo name="PivotStyleLight16" showRowHeaders="1" showColHeaders="1" showRowStripes="0" showColStripes="0" showLastColumn="1"/>
  <filters count="1">
    <filter fld="2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37B177-21F3-4ECC-83C0-714D9167A0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6:C28" firstHeaderRow="0" firstDataRow="1" firstDataCol="1"/>
  <pivotFields count="43">
    <pivotField showAll="0"/>
    <pivotField showAll="0">
      <items count="51">
        <item x="42"/>
        <item x="32"/>
        <item x="34"/>
        <item x="48"/>
        <item x="4"/>
        <item x="37"/>
        <item x="31"/>
        <item x="13"/>
        <item x="18"/>
        <item x="26"/>
        <item x="38"/>
        <item x="45"/>
        <item x="47"/>
        <item x="14"/>
        <item x="27"/>
        <item x="20"/>
        <item x="29"/>
        <item x="49"/>
        <item x="15"/>
        <item x="43"/>
        <item x="2"/>
        <item x="24"/>
        <item x="17"/>
        <item x="21"/>
        <item x="28"/>
        <item x="1"/>
        <item x="11"/>
        <item x="41"/>
        <item x="0"/>
        <item x="3"/>
        <item x="19"/>
        <item x="16"/>
        <item x="30"/>
        <item x="5"/>
        <item x="39"/>
        <item x="36"/>
        <item x="33"/>
        <item x="7"/>
        <item x="12"/>
        <item x="23"/>
        <item x="40"/>
        <item x="22"/>
        <item x="44"/>
        <item x="6"/>
        <item x="10"/>
        <item x="9"/>
        <item x="46"/>
        <item x="8"/>
        <item x="35"/>
        <item x="25"/>
        <item t="default"/>
      </items>
    </pivotField>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showAll="0"/>
    <pivotField dataField="1" showAll="0"/>
    <pivotField dataField="1"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axis="axisRow" showAll="0" defaultSubtotal="0">
      <items count="14">
        <item h="1" x="0"/>
        <item h="1" x="1"/>
        <item h="1" x="2"/>
        <item h="1" x="3"/>
        <item x="4"/>
        <item h="1" x="5"/>
        <item h="1" x="6"/>
        <item h="1" x="7"/>
        <item h="1" x="8"/>
        <item h="1" x="9"/>
        <item h="1" x="10"/>
        <item h="1" x="11"/>
        <item h="1" x="12"/>
        <item h="1" x="13"/>
      </items>
    </pivotField>
    <pivotField showAll="0" defaultSubtotal="0"/>
    <pivotField showAll="0" defaultSubtotal="0">
      <items count="4">
        <item x="0"/>
        <item x="1"/>
        <item x="2"/>
        <item x="3"/>
      </items>
    </pivotField>
  </pivotFields>
  <rowFields count="1">
    <field x="40"/>
  </rowFields>
  <rowItems count="2">
    <i>
      <x v="4"/>
    </i>
    <i t="grand">
      <x/>
    </i>
  </rowItems>
  <colFields count="1">
    <field x="-2"/>
  </colFields>
  <colItems count="2">
    <i>
      <x/>
    </i>
    <i i="1">
      <x v="1"/>
    </i>
  </colItems>
  <dataFields count="2">
    <dataField name="Sum of Delivered Quantity" fld="6" baseField="0" baseItem="0"/>
    <dataField name="Sum of Rejection Qty" fld="7" baseField="0" baseItem="0"/>
  </dataFields>
  <chartFormats count="3">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5" format="7">
      <pivotArea type="data" outline="0" fieldPosition="0">
        <references count="2">
          <reference field="4294967294" count="1" selected="0">
            <x v="0"/>
          </reference>
          <reference field="4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53235C-0F66-4DE6-B788-5586368297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3:C106" firstHeaderRow="0" firstDataRow="1" firstDataCol="1" rowPageCount="2" colPageCount="1"/>
  <pivotFields count="43">
    <pivotField showAll="0"/>
    <pivotField axis="axisPage" showAll="0">
      <items count="51">
        <item x="42"/>
        <item x="32"/>
        <item x="34"/>
        <item x="48"/>
        <item x="4"/>
        <item x="37"/>
        <item x="31"/>
        <item x="13"/>
        <item x="18"/>
        <item x="26"/>
        <item x="38"/>
        <item x="45"/>
        <item x="47"/>
        <item x="14"/>
        <item x="27"/>
        <item x="20"/>
        <item x="29"/>
        <item x="49"/>
        <item x="15"/>
        <item x="43"/>
        <item x="2"/>
        <item x="24"/>
        <item x="17"/>
        <item x="21"/>
        <item x="28"/>
        <item x="1"/>
        <item x="11"/>
        <item x="41"/>
        <item x="0"/>
        <item x="3"/>
        <item x="19"/>
        <item x="16"/>
        <item x="30"/>
        <item x="5"/>
        <item x="39"/>
        <item x="36"/>
        <item x="33"/>
        <item x="7"/>
        <item x="12"/>
        <item x="23"/>
        <item x="40"/>
        <item x="22"/>
        <item x="44"/>
        <item x="6"/>
        <item x="10"/>
        <item x="9"/>
        <item x="46"/>
        <item x="8"/>
        <item x="35"/>
        <item x="25"/>
        <item t="default"/>
      </items>
    </pivotField>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showAll="0"/>
    <pivotField dataField="1" showAll="0">
      <items count="316">
        <item x="264"/>
        <item x="272"/>
        <item x="31"/>
        <item x="99"/>
        <item x="270"/>
        <item x="181"/>
        <item x="45"/>
        <item x="226"/>
        <item x="115"/>
        <item x="288"/>
        <item x="213"/>
        <item x="18"/>
        <item x="309"/>
        <item x="80"/>
        <item x="35"/>
        <item x="251"/>
        <item x="290"/>
        <item x="114"/>
        <item x="308"/>
        <item x="106"/>
        <item x="225"/>
        <item x="8"/>
        <item x="118"/>
        <item x="91"/>
        <item x="217"/>
        <item x="249"/>
        <item x="134"/>
        <item x="54"/>
        <item x="273"/>
        <item x="267"/>
        <item x="268"/>
        <item x="109"/>
        <item x="275"/>
        <item x="147"/>
        <item x="26"/>
        <item x="123"/>
        <item x="34"/>
        <item x="69"/>
        <item x="128"/>
        <item x="85"/>
        <item x="133"/>
        <item x="137"/>
        <item x="257"/>
        <item x="104"/>
        <item x="97"/>
        <item x="40"/>
        <item x="192"/>
        <item x="205"/>
        <item x="282"/>
        <item x="222"/>
        <item x="283"/>
        <item x="124"/>
        <item x="230"/>
        <item x="289"/>
        <item x="44"/>
        <item x="74"/>
        <item x="105"/>
        <item x="25"/>
        <item x="24"/>
        <item x="248"/>
        <item x="300"/>
        <item x="314"/>
        <item x="157"/>
        <item x="274"/>
        <item x="247"/>
        <item x="84"/>
        <item x="23"/>
        <item x="237"/>
        <item x="260"/>
        <item x="48"/>
        <item x="224"/>
        <item x="90"/>
        <item x="0"/>
        <item x="125"/>
        <item x="30"/>
        <item x="52"/>
        <item x="291"/>
        <item x="250"/>
        <item x="101"/>
        <item x="287"/>
        <item x="27"/>
        <item x="140"/>
        <item x="196"/>
        <item x="277"/>
        <item x="278"/>
        <item x="102"/>
        <item x="116"/>
        <item x="12"/>
        <item x="190"/>
        <item x="10"/>
        <item x="56"/>
        <item x="240"/>
        <item x="185"/>
        <item x="50"/>
        <item x="311"/>
        <item x="220"/>
        <item x="255"/>
        <item x="111"/>
        <item x="145"/>
        <item x="212"/>
        <item x="132"/>
        <item x="269"/>
        <item x="6"/>
        <item x="142"/>
        <item x="234"/>
        <item x="100"/>
        <item x="239"/>
        <item x="204"/>
        <item x="55"/>
        <item x="296"/>
        <item x="198"/>
        <item x="148"/>
        <item x="120"/>
        <item x="258"/>
        <item x="41"/>
        <item x="182"/>
        <item x="211"/>
        <item x="221"/>
        <item x="216"/>
        <item x="22"/>
        <item x="286"/>
        <item x="127"/>
        <item x="214"/>
        <item x="167"/>
        <item x="261"/>
        <item x="113"/>
        <item x="21"/>
        <item x="3"/>
        <item x="176"/>
        <item x="78"/>
        <item x="4"/>
        <item x="136"/>
        <item x="184"/>
        <item x="310"/>
        <item x="179"/>
        <item x="112"/>
        <item x="259"/>
        <item x="265"/>
        <item x="253"/>
        <item x="153"/>
        <item x="166"/>
        <item x="243"/>
        <item x="200"/>
        <item x="294"/>
        <item x="126"/>
        <item x="207"/>
        <item x="103"/>
        <item x="108"/>
        <item x="246"/>
        <item x="241"/>
        <item x="284"/>
        <item x="307"/>
        <item x="203"/>
        <item x="292"/>
        <item x="233"/>
        <item x="38"/>
        <item x="178"/>
        <item x="96"/>
        <item x="59"/>
        <item x="154"/>
        <item x="170"/>
        <item x="70"/>
        <item x="175"/>
        <item x="1"/>
        <item x="218"/>
        <item x="180"/>
        <item x="202"/>
        <item x="210"/>
        <item x="303"/>
        <item x="37"/>
        <item x="51"/>
        <item x="39"/>
        <item x="158"/>
        <item x="242"/>
        <item x="47"/>
        <item x="82"/>
        <item x="215"/>
        <item x="293"/>
        <item x="163"/>
        <item x="302"/>
        <item x="138"/>
        <item x="171"/>
        <item x="9"/>
        <item x="13"/>
        <item x="229"/>
        <item x="245"/>
        <item x="232"/>
        <item x="285"/>
        <item x="235"/>
        <item x="197"/>
        <item x="159"/>
        <item x="11"/>
        <item x="63"/>
        <item x="83"/>
        <item x="94"/>
        <item x="191"/>
        <item x="146"/>
        <item x="162"/>
        <item x="201"/>
        <item x="173"/>
        <item x="131"/>
        <item x="227"/>
        <item x="228"/>
        <item x="152"/>
        <item x="76"/>
        <item x="172"/>
        <item x="20"/>
        <item x="305"/>
        <item x="151"/>
        <item x="183"/>
        <item x="57"/>
        <item x="161"/>
        <item x="49"/>
        <item x="19"/>
        <item x="156"/>
        <item x="107"/>
        <item x="60"/>
        <item x="119"/>
        <item x="169"/>
        <item x="312"/>
        <item x="17"/>
        <item x="199"/>
        <item x="165"/>
        <item x="33"/>
        <item x="71"/>
        <item x="46"/>
        <item x="254"/>
        <item x="87"/>
        <item x="61"/>
        <item x="263"/>
        <item x="65"/>
        <item x="62"/>
        <item x="66"/>
        <item x="16"/>
        <item x="143"/>
        <item x="209"/>
        <item x="262"/>
        <item x="58"/>
        <item x="219"/>
        <item x="187"/>
        <item x="188"/>
        <item x="174"/>
        <item x="95"/>
        <item x="121"/>
        <item x="110"/>
        <item x="313"/>
        <item x="281"/>
        <item x="67"/>
        <item x="295"/>
        <item x="144"/>
        <item x="189"/>
        <item x="75"/>
        <item x="186"/>
        <item x="122"/>
        <item x="256"/>
        <item x="168"/>
        <item x="177"/>
        <item x="149"/>
        <item x="77"/>
        <item x="130"/>
        <item x="32"/>
        <item x="208"/>
        <item x="194"/>
        <item x="129"/>
        <item x="92"/>
        <item x="164"/>
        <item x="297"/>
        <item x="301"/>
        <item x="64"/>
        <item x="193"/>
        <item x="155"/>
        <item x="79"/>
        <item x="139"/>
        <item x="266"/>
        <item x="72"/>
        <item x="81"/>
        <item x="89"/>
        <item x="279"/>
        <item x="298"/>
        <item x="28"/>
        <item x="231"/>
        <item x="36"/>
        <item x="42"/>
        <item x="93"/>
        <item x="2"/>
        <item x="43"/>
        <item x="299"/>
        <item x="238"/>
        <item x="252"/>
        <item x="117"/>
        <item x="29"/>
        <item x="223"/>
        <item x="195"/>
        <item x="135"/>
        <item x="280"/>
        <item x="5"/>
        <item x="86"/>
        <item x="7"/>
        <item x="304"/>
        <item x="141"/>
        <item x="236"/>
        <item x="150"/>
        <item x="15"/>
        <item x="244"/>
        <item x="88"/>
        <item x="271"/>
        <item x="14"/>
        <item x="98"/>
        <item x="160"/>
        <item x="68"/>
        <item x="73"/>
        <item x="276"/>
        <item x="53"/>
        <item x="206"/>
        <item x="306"/>
        <item t="default"/>
      </items>
    </pivotField>
    <pivotField dataField="1" showAll="0">
      <items count="22">
        <item x="19"/>
        <item x="0"/>
        <item x="12"/>
        <item x="8"/>
        <item x="13"/>
        <item x="20"/>
        <item x="14"/>
        <item x="5"/>
        <item x="4"/>
        <item x="6"/>
        <item x="11"/>
        <item x="9"/>
        <item x="1"/>
        <item x="18"/>
        <item x="7"/>
        <item x="15"/>
        <item x="3"/>
        <item x="2"/>
        <item x="17"/>
        <item x="16"/>
        <item x="10"/>
        <item t="default"/>
      </items>
    </pivotField>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pivotField showAll="0"/>
    <pivotField showAll="0"/>
    <pivotField axis="axisPage" showAll="0">
      <items count="6">
        <item x="4"/>
        <item x="3"/>
        <item x="2"/>
        <item x="0"/>
        <item x="1"/>
        <item t="default"/>
      </items>
    </pivotField>
    <pivotField showAll="0"/>
    <pivotField showAll="0"/>
    <pivotField showAll="0"/>
    <pivotField showAll="0"/>
    <pivotField showAll="0"/>
    <pivotField showAll="0"/>
    <pivotField numFmtId="14"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0"/>
  </rowFields>
  <rowItems count="13">
    <i>
      <x v="1"/>
    </i>
    <i>
      <x v="2"/>
    </i>
    <i>
      <x v="3"/>
    </i>
    <i>
      <x v="4"/>
    </i>
    <i>
      <x v="5"/>
    </i>
    <i>
      <x v="6"/>
    </i>
    <i>
      <x v="7"/>
    </i>
    <i>
      <x v="8"/>
    </i>
    <i>
      <x v="9"/>
    </i>
    <i>
      <x v="10"/>
    </i>
    <i>
      <x v="11"/>
    </i>
    <i>
      <x v="12"/>
    </i>
    <i t="grand">
      <x/>
    </i>
  </rowItems>
  <colFields count="1">
    <field x="-2"/>
  </colFields>
  <colItems count="2">
    <i>
      <x/>
    </i>
    <i i="1">
      <x v="1"/>
    </i>
  </colItems>
  <pageFields count="2">
    <pageField fld="1" hier="-1"/>
    <pageField fld="23" item="0" hier="-1"/>
  </pageFields>
  <dataFields count="2">
    <dataField name="Sum of Delivered Quantity" fld="6" baseField="0" baseItem="0"/>
    <dataField name="Sum of Rejection Qty" fld="7" baseField="0" baseItem="0"/>
  </dataFields>
  <chartFormats count="4">
    <chartFormat chart="2" format="312" series="1">
      <pivotArea type="data" outline="0" fieldPosition="0">
        <references count="1">
          <reference field="4294967294" count="1" selected="0">
            <x v="1"/>
          </reference>
        </references>
      </pivotArea>
    </chartFormat>
    <chartFormat chart="1" format="322" series="1">
      <pivotArea type="data" outline="0" fieldPosition="0">
        <references count="1">
          <reference field="4294967294" count="1" selected="0">
            <x v="1"/>
          </reference>
        </references>
      </pivotArea>
    </chartFormat>
    <chartFormat chart="2" format="313" series="1">
      <pivotArea type="data" outline="0" fieldPosition="0">
        <references count="1">
          <reference field="4294967294" count="1" selected="0">
            <x v="0"/>
          </reference>
        </references>
      </pivotArea>
    </chartFormat>
    <chartFormat chart="1" format="3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2CC3BC-70D9-4C86-8F1B-DB33787CB7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60:B166" firstHeaderRow="1" firstDataRow="1" firstDataCol="1"/>
  <pivotFields count="43">
    <pivotField showAll="0"/>
    <pivotField showAll="0"/>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dataField="1" showAll="0"/>
    <pivotField showAll="0"/>
    <pivotField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pivotField showAll="0"/>
    <pivotField showAll="0"/>
    <pivotField showAll="0">
      <items count="6">
        <item h="1" x="4"/>
        <item h="1" x="3"/>
        <item h="1" x="2"/>
        <item x="0"/>
        <item h="1" x="1"/>
        <item t="default"/>
      </items>
    </pivotField>
    <pivotField showAll="0"/>
    <pivotField axis="axisRow" showAll="0" measureFilter="1" sortType="ascending">
      <items count="51">
        <item x="7"/>
        <item x="1"/>
        <item x="43"/>
        <item x="12"/>
        <item x="2"/>
        <item x="8"/>
        <item x="49"/>
        <item x="47"/>
        <item x="17"/>
        <item x="26"/>
        <item x="37"/>
        <item x="25"/>
        <item x="32"/>
        <item x="42"/>
        <item x="40"/>
        <item x="29"/>
        <item x="10"/>
        <item x="27"/>
        <item x="11"/>
        <item x="21"/>
        <item x="22"/>
        <item x="13"/>
        <item x="3"/>
        <item x="31"/>
        <item x="23"/>
        <item x="28"/>
        <item x="24"/>
        <item x="41"/>
        <item x="48"/>
        <item x="36"/>
        <item x="5"/>
        <item x="18"/>
        <item x="38"/>
        <item x="44"/>
        <item x="39"/>
        <item x="46"/>
        <item x="4"/>
        <item x="33"/>
        <item x="0"/>
        <item x="34"/>
        <item x="35"/>
        <item x="30"/>
        <item x="16"/>
        <item x="14"/>
        <item x="45"/>
        <item x="20"/>
        <item x="6"/>
        <item x="9"/>
        <item x="15"/>
        <item x="19"/>
        <item t="default"/>
      </items>
    </pivotField>
    <pivotField showAll="0"/>
    <pivotField showAll="0"/>
    <pivotField showAll="0"/>
    <pivotField showAll="0"/>
    <pivotField numFmtId="14"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25"/>
  </rowFields>
  <rowItems count="6">
    <i>
      <x v="4"/>
    </i>
    <i>
      <x v="8"/>
    </i>
    <i>
      <x v="9"/>
    </i>
    <i>
      <x v="41"/>
    </i>
    <i>
      <x v="43"/>
    </i>
    <i t="grand">
      <x/>
    </i>
  </rowItems>
  <colItems count="1">
    <i/>
  </colItems>
  <dataFields count="1">
    <dataField name="Max of Delivery Lead Time" fld="5" subtotal="max" baseField="25" baseItem="3"/>
  </dataFields>
  <chartFormats count="19">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5" count="1" selected="0">
            <x v="6"/>
          </reference>
        </references>
      </pivotArea>
    </chartFormat>
    <chartFormat chart="4" format="9">
      <pivotArea type="data" outline="0" fieldPosition="0">
        <references count="2">
          <reference field="4294967294" count="1" selected="0">
            <x v="0"/>
          </reference>
          <reference field="25" count="1" selected="0">
            <x v="15"/>
          </reference>
        </references>
      </pivotArea>
    </chartFormat>
    <chartFormat chart="4" format="10">
      <pivotArea type="data" outline="0" fieldPosition="0">
        <references count="2">
          <reference field="4294967294" count="1" selected="0">
            <x v="0"/>
          </reference>
          <reference field="25" count="1" selected="0">
            <x v="28"/>
          </reference>
        </references>
      </pivotArea>
    </chartFormat>
    <chartFormat chart="4" format="11">
      <pivotArea type="data" outline="0" fieldPosition="0">
        <references count="2">
          <reference field="4294967294" count="1" selected="0">
            <x v="0"/>
          </reference>
          <reference field="25" count="1" selected="0">
            <x v="43"/>
          </reference>
        </references>
      </pivotArea>
    </chartFormat>
    <chartFormat chart="4" format="12">
      <pivotArea type="data" outline="0" fieldPosition="0">
        <references count="2">
          <reference field="4294967294" count="1" selected="0">
            <x v="0"/>
          </reference>
          <reference field="25" count="1" selected="0">
            <x v="44"/>
          </reference>
        </references>
      </pivotArea>
    </chartFormat>
    <chartFormat chart="4" format="13">
      <pivotArea type="data" outline="0" fieldPosition="0">
        <references count="2">
          <reference field="4294967294" count="1" selected="0">
            <x v="0"/>
          </reference>
          <reference field="25" count="1" selected="0">
            <x v="4"/>
          </reference>
        </references>
      </pivotArea>
    </chartFormat>
    <chartFormat chart="4" format="14">
      <pivotArea type="data" outline="0" fieldPosition="0">
        <references count="2">
          <reference field="4294967294" count="1" selected="0">
            <x v="0"/>
          </reference>
          <reference field="25" count="1" selected="0">
            <x v="5"/>
          </reference>
        </references>
      </pivotArea>
    </chartFormat>
    <chartFormat chart="4" format="15">
      <pivotArea type="data" outline="0" fieldPosition="0">
        <references count="2">
          <reference field="4294967294" count="1" selected="0">
            <x v="0"/>
          </reference>
          <reference field="25" count="1" selected="0">
            <x v="22"/>
          </reference>
        </references>
      </pivotArea>
    </chartFormat>
    <chartFormat chart="4" format="16">
      <pivotArea type="data" outline="0" fieldPosition="0">
        <references count="2">
          <reference field="4294967294" count="1" selected="0">
            <x v="0"/>
          </reference>
          <reference field="25" count="1" selected="0">
            <x v="31"/>
          </reference>
        </references>
      </pivotArea>
    </chartFormat>
    <chartFormat chart="4" format="17">
      <pivotArea type="data" outline="0" fieldPosition="0">
        <references count="2">
          <reference field="4294967294" count="1" selected="0">
            <x v="0"/>
          </reference>
          <reference field="25" count="1" selected="0">
            <x v="37"/>
          </reference>
        </references>
      </pivotArea>
    </chartFormat>
    <chartFormat chart="4" format="18">
      <pivotArea type="data" outline="0" fieldPosition="0">
        <references count="2">
          <reference field="4294967294" count="1" selected="0">
            <x v="0"/>
          </reference>
          <reference field="25" count="1" selected="0">
            <x v="42"/>
          </reference>
        </references>
      </pivotArea>
    </chartFormat>
    <chartFormat chart="4" format="19">
      <pivotArea type="data" outline="0" fieldPosition="0">
        <references count="2">
          <reference field="4294967294" count="1" selected="0">
            <x v="0"/>
          </reference>
          <reference field="25" count="1" selected="0">
            <x v="7"/>
          </reference>
        </references>
      </pivotArea>
    </chartFormat>
    <chartFormat chart="4" format="20">
      <pivotArea type="data" outline="0" fieldPosition="0">
        <references count="2">
          <reference field="4294967294" count="1" selected="0">
            <x v="0"/>
          </reference>
          <reference field="25" count="1" selected="0">
            <x v="23"/>
          </reference>
        </references>
      </pivotArea>
    </chartFormat>
    <chartFormat chart="4" format="21">
      <pivotArea type="data" outline="0" fieldPosition="0">
        <references count="2">
          <reference field="4294967294" count="1" selected="0">
            <x v="0"/>
          </reference>
          <reference field="25" count="1" selected="0">
            <x v="29"/>
          </reference>
        </references>
      </pivotArea>
    </chartFormat>
    <chartFormat chart="4" format="22">
      <pivotArea type="data" outline="0" fieldPosition="0">
        <references count="2">
          <reference field="4294967294" count="1" selected="0">
            <x v="0"/>
          </reference>
          <reference field="25" count="1" selected="0">
            <x v="30"/>
          </reference>
        </references>
      </pivotArea>
    </chartFormat>
    <chartFormat chart="4" format="23">
      <pivotArea type="data" outline="0" fieldPosition="0">
        <references count="2">
          <reference field="4294967294" count="1" selected="0">
            <x v="0"/>
          </reference>
          <reference field="25" count="1" selected="0">
            <x v="41"/>
          </reference>
        </references>
      </pivotArea>
    </chartFormat>
    <chartFormat chart="4" format="24">
      <pivotArea type="data" outline="0" fieldPosition="0">
        <references count="2">
          <reference field="4294967294" count="1" selected="0">
            <x v="0"/>
          </reference>
          <reference field="25" count="1" selected="0">
            <x v="8"/>
          </reference>
        </references>
      </pivotArea>
    </chartFormat>
    <chartFormat chart="4" format="25">
      <pivotArea type="data" outline="0" fieldPosition="0">
        <references count="2">
          <reference field="4294967294" count="1" selected="0">
            <x v="0"/>
          </reference>
          <reference field="25" count="1" selected="0">
            <x v="9"/>
          </reference>
        </references>
      </pivotArea>
    </chartFormat>
  </chartFormats>
  <pivotTableStyleInfo name="PivotStyleLight16" showRowHeaders="1" showColHeaders="1" showRowStripes="0" showColStripes="0" showLastColumn="1"/>
  <filters count="1">
    <filter fld="25" type="count" evalOrder="-1" id="9"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DFCD718-83AD-4AF2-AC39-4500E638907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42:B48" firstHeaderRow="1" firstDataRow="1" firstDataCol="1"/>
  <pivotFields count="43">
    <pivotField showAll="0"/>
    <pivotField showAll="0"/>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showAll="0"/>
    <pivotField showAll="0"/>
    <pivotField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dataField="1" showAll="0">
      <items count="189">
        <item x="168"/>
        <item x="184"/>
        <item x="75"/>
        <item x="137"/>
        <item x="132"/>
        <item x="50"/>
        <item x="138"/>
        <item x="78"/>
        <item x="85"/>
        <item x="40"/>
        <item x="51"/>
        <item x="108"/>
        <item x="90"/>
        <item x="20"/>
        <item x="146"/>
        <item x="83"/>
        <item x="95"/>
        <item x="28"/>
        <item x="93"/>
        <item x="104"/>
        <item x="56"/>
        <item x="122"/>
        <item x="26"/>
        <item x="179"/>
        <item x="39"/>
        <item x="133"/>
        <item x="186"/>
        <item x="155"/>
        <item x="178"/>
        <item x="156"/>
        <item x="24"/>
        <item x="59"/>
        <item x="33"/>
        <item x="11"/>
        <item x="0"/>
        <item x="163"/>
        <item x="101"/>
        <item x="64"/>
        <item x="86"/>
        <item x="72"/>
        <item x="6"/>
        <item x="161"/>
        <item x="60"/>
        <item x="8"/>
        <item x="126"/>
        <item x="57"/>
        <item x="77"/>
        <item x="120"/>
        <item x="139"/>
        <item x="144"/>
        <item x="107"/>
        <item x="166"/>
        <item x="53"/>
        <item x="98"/>
        <item x="22"/>
        <item x="130"/>
        <item x="181"/>
        <item x="111"/>
        <item x="62"/>
        <item x="100"/>
        <item x="21"/>
        <item x="116"/>
        <item x="175"/>
        <item x="105"/>
        <item x="119"/>
        <item x="173"/>
        <item x="131"/>
        <item x="125"/>
        <item x="9"/>
        <item x="71"/>
        <item x="5"/>
        <item x="135"/>
        <item x="157"/>
        <item x="140"/>
        <item x="79"/>
        <item x="88"/>
        <item x="3"/>
        <item x="151"/>
        <item x="183"/>
        <item x="81"/>
        <item x="121"/>
        <item x="148"/>
        <item x="153"/>
        <item x="25"/>
        <item x="96"/>
        <item x="182"/>
        <item x="16"/>
        <item x="99"/>
        <item x="180"/>
        <item x="128"/>
        <item x="129"/>
        <item x="35"/>
        <item x="47"/>
        <item x="43"/>
        <item x="2"/>
        <item x="49"/>
        <item x="160"/>
        <item x="123"/>
        <item x="106"/>
        <item x="65"/>
        <item x="136"/>
        <item x="159"/>
        <item x="41"/>
        <item x="94"/>
        <item x="110"/>
        <item x="185"/>
        <item x="80"/>
        <item x="14"/>
        <item x="73"/>
        <item x="52"/>
        <item x="15"/>
        <item x="32"/>
        <item x="147"/>
        <item x="145"/>
        <item x="18"/>
        <item x="115"/>
        <item x="12"/>
        <item x="152"/>
        <item x="169"/>
        <item x="142"/>
        <item x="177"/>
        <item x="103"/>
        <item x="45"/>
        <item x="149"/>
        <item x="19"/>
        <item x="27"/>
        <item x="4"/>
        <item x="58"/>
        <item x="172"/>
        <item x="89"/>
        <item x="69"/>
        <item x="23"/>
        <item x="92"/>
        <item x="124"/>
        <item x="7"/>
        <item x="10"/>
        <item x="171"/>
        <item x="42"/>
        <item x="112"/>
        <item x="141"/>
        <item x="118"/>
        <item x="54"/>
        <item x="165"/>
        <item x="36"/>
        <item x="38"/>
        <item x="102"/>
        <item x="48"/>
        <item x="76"/>
        <item x="164"/>
        <item x="63"/>
        <item x="61"/>
        <item x="109"/>
        <item x="158"/>
        <item x="187"/>
        <item x="143"/>
        <item x="150"/>
        <item x="154"/>
        <item x="46"/>
        <item x="91"/>
        <item x="1"/>
        <item x="34"/>
        <item x="176"/>
        <item x="31"/>
        <item x="162"/>
        <item x="127"/>
        <item x="87"/>
        <item x="67"/>
        <item x="113"/>
        <item x="114"/>
        <item x="167"/>
        <item x="68"/>
        <item x="55"/>
        <item x="97"/>
        <item x="117"/>
        <item x="37"/>
        <item x="17"/>
        <item x="174"/>
        <item x="74"/>
        <item x="134"/>
        <item x="44"/>
        <item x="170"/>
        <item x="82"/>
        <item x="84"/>
        <item x="70"/>
        <item x="29"/>
        <item x="30"/>
        <item x="66"/>
        <item x="13"/>
        <item t="default"/>
      </items>
    </pivotField>
    <pivotField axis="axisRow" showAll="0">
      <items count="6">
        <item x="2"/>
        <item x="3"/>
        <item x="0"/>
        <item x="4"/>
        <item x="1"/>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20"/>
  </rowFields>
  <rowItems count="6">
    <i>
      <x/>
    </i>
    <i>
      <x v="1"/>
    </i>
    <i>
      <x v="2"/>
    </i>
    <i>
      <x v="3"/>
    </i>
    <i>
      <x v="4"/>
    </i>
    <i t="grand">
      <x/>
    </i>
  </rowItems>
  <colItems count="1">
    <i/>
  </colItems>
  <dataFields count="1">
    <dataField name="Sum of Unit Consumption" fld="19" baseField="0" baseItem="0"/>
  </dataFields>
  <chartFormats count="1">
    <chartFormat chart="2" format="20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240" name="Inventory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87AE52-B443-4500-ABE5-6DBE8B82159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07:E213" firstHeaderRow="0" firstDataRow="1" firstDataCol="1"/>
  <pivotFields count="43">
    <pivotField showAll="0"/>
    <pivotField showAll="0"/>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showAll="0"/>
    <pivotField showAll="0"/>
    <pivotField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dataField="1" showAll="0">
      <items count="386">
        <item x="145"/>
        <item x="125"/>
        <item x="305"/>
        <item x="326"/>
        <item x="245"/>
        <item x="187"/>
        <item x="264"/>
        <item x="110"/>
        <item x="300"/>
        <item x="202"/>
        <item x="173"/>
        <item x="190"/>
        <item x="181"/>
        <item x="193"/>
        <item x="210"/>
        <item x="23"/>
        <item x="161"/>
        <item x="51"/>
        <item x="177"/>
        <item x="12"/>
        <item x="76"/>
        <item x="315"/>
        <item x="171"/>
        <item x="8"/>
        <item x="253"/>
        <item x="236"/>
        <item x="141"/>
        <item x="101"/>
        <item x="132"/>
        <item x="49"/>
        <item x="235"/>
        <item x="272"/>
        <item x="284"/>
        <item x="108"/>
        <item x="9"/>
        <item x="79"/>
        <item x="15"/>
        <item x="157"/>
        <item x="376"/>
        <item x="119"/>
        <item x="226"/>
        <item x="148"/>
        <item x="124"/>
        <item x="169"/>
        <item x="269"/>
        <item x="19"/>
        <item x="220"/>
        <item x="68"/>
        <item x="299"/>
        <item x="234"/>
        <item x="129"/>
        <item x="231"/>
        <item x="52"/>
        <item x="233"/>
        <item x="66"/>
        <item x="342"/>
        <item x="371"/>
        <item x="0"/>
        <item x="3"/>
        <item x="32"/>
        <item x="225"/>
        <item x="349"/>
        <item x="65"/>
        <item x="40"/>
        <item x="74"/>
        <item x="277"/>
        <item x="192"/>
        <item x="335"/>
        <item x="283"/>
        <item x="260"/>
        <item x="282"/>
        <item x="207"/>
        <item x="317"/>
        <item x="10"/>
        <item x="306"/>
        <item x="44"/>
        <item x="351"/>
        <item x="378"/>
        <item x="296"/>
        <item x="120"/>
        <item x="2"/>
        <item x="27"/>
        <item x="180"/>
        <item x="45"/>
        <item x="21"/>
        <item x="318"/>
        <item x="383"/>
        <item x="46"/>
        <item x="156"/>
        <item x="138"/>
        <item x="257"/>
        <item x="163"/>
        <item x="53"/>
        <item x="99"/>
        <item x="330"/>
        <item x="302"/>
        <item x="142"/>
        <item x="356"/>
        <item x="67"/>
        <item x="113"/>
        <item x="310"/>
        <item x="109"/>
        <item x="224"/>
        <item x="29"/>
        <item x="334"/>
        <item x="103"/>
        <item x="346"/>
        <item x="206"/>
        <item x="17"/>
        <item x="343"/>
        <item x="214"/>
        <item x="58"/>
        <item x="4"/>
        <item x="229"/>
        <item x="338"/>
        <item x="289"/>
        <item x="227"/>
        <item x="382"/>
        <item x="270"/>
        <item x="372"/>
        <item x="35"/>
        <item x="24"/>
        <item x="97"/>
        <item x="89"/>
        <item x="199"/>
        <item x="238"/>
        <item x="36"/>
        <item x="182"/>
        <item x="127"/>
        <item x="112"/>
        <item x="111"/>
        <item x="91"/>
        <item x="359"/>
        <item x="293"/>
        <item x="328"/>
        <item x="201"/>
        <item x="219"/>
        <item x="26"/>
        <item x="185"/>
        <item x="135"/>
        <item x="172"/>
        <item x="170"/>
        <item x="249"/>
        <item x="237"/>
        <item x="211"/>
        <item x="287"/>
        <item x="86"/>
        <item x="198"/>
        <item x="16"/>
        <item x="152"/>
        <item x="131"/>
        <item x="357"/>
        <item x="22"/>
        <item x="62"/>
        <item x="240"/>
        <item x="25"/>
        <item x="321"/>
        <item x="71"/>
        <item x="221"/>
        <item x="118"/>
        <item x="168"/>
        <item x="87"/>
        <item x="291"/>
        <item x="73"/>
        <item x="215"/>
        <item x="105"/>
        <item x="255"/>
        <item x="373"/>
        <item x="82"/>
        <item x="247"/>
        <item x="60"/>
        <item x="30"/>
        <item x="116"/>
        <item x="117"/>
        <item x="95"/>
        <item x="341"/>
        <item x="261"/>
        <item x="303"/>
        <item x="100"/>
        <item x="232"/>
        <item x="244"/>
        <item x="153"/>
        <item x="123"/>
        <item x="92"/>
        <item x="122"/>
        <item x="336"/>
        <item x="352"/>
        <item x="48"/>
        <item x="37"/>
        <item x="275"/>
        <item x="72"/>
        <item x="151"/>
        <item x="28"/>
        <item x="246"/>
        <item x="252"/>
        <item x="369"/>
        <item x="294"/>
        <item x="259"/>
        <item x="50"/>
        <item x="139"/>
        <item x="304"/>
        <item x="143"/>
        <item x="316"/>
        <item x="348"/>
        <item x="88"/>
        <item x="93"/>
        <item x="38"/>
        <item x="57"/>
        <item x="41"/>
        <item x="379"/>
        <item x="331"/>
        <item x="194"/>
        <item x="279"/>
        <item x="350"/>
        <item x="136"/>
        <item x="347"/>
        <item x="308"/>
        <item x="54"/>
        <item x="104"/>
        <item x="42"/>
        <item x="363"/>
        <item x="94"/>
        <item x="332"/>
        <item x="69"/>
        <item x="288"/>
        <item x="184"/>
        <item x="370"/>
        <item x="80"/>
        <item x="339"/>
        <item x="209"/>
        <item x="174"/>
        <item x="186"/>
        <item x="121"/>
        <item x="150"/>
        <item x="114"/>
        <item x="178"/>
        <item x="47"/>
        <item x="380"/>
        <item x="309"/>
        <item x="274"/>
        <item x="147"/>
        <item x="256"/>
        <item x="239"/>
        <item x="364"/>
        <item x="223"/>
        <item x="254"/>
        <item x="166"/>
        <item x="381"/>
        <item x="154"/>
        <item x="313"/>
        <item x="218"/>
        <item x="78"/>
        <item x="43"/>
        <item x="278"/>
        <item x="311"/>
        <item x="280"/>
        <item x="242"/>
        <item x="298"/>
        <item x="333"/>
        <item x="276"/>
        <item x="327"/>
        <item x="204"/>
        <item x="307"/>
        <item x="203"/>
        <item x="322"/>
        <item x="195"/>
        <item x="130"/>
        <item x="18"/>
        <item x="345"/>
        <item x="115"/>
        <item x="167"/>
        <item x="222"/>
        <item x="20"/>
        <item x="314"/>
        <item x="84"/>
        <item x="268"/>
        <item x="358"/>
        <item x="251"/>
        <item x="34"/>
        <item x="155"/>
        <item x="213"/>
        <item x="271"/>
        <item x="133"/>
        <item x="6"/>
        <item x="337"/>
        <item x="160"/>
        <item x="56"/>
        <item x="96"/>
        <item x="175"/>
        <item x="134"/>
        <item x="241"/>
        <item x="324"/>
        <item x="7"/>
        <item x="301"/>
        <item x="81"/>
        <item x="230"/>
        <item x="176"/>
        <item x="286"/>
        <item x="354"/>
        <item x="212"/>
        <item x="217"/>
        <item x="126"/>
        <item x="295"/>
        <item x="137"/>
        <item x="61"/>
        <item x="90"/>
        <item x="11"/>
        <item x="353"/>
        <item x="55"/>
        <item x="355"/>
        <item x="5"/>
        <item x="189"/>
        <item x="33"/>
        <item x="140"/>
        <item x="77"/>
        <item x="243"/>
        <item x="285"/>
        <item x="368"/>
        <item x="146"/>
        <item x="366"/>
        <item x="197"/>
        <item x="70"/>
        <item x="362"/>
        <item x="292"/>
        <item x="360"/>
        <item x="344"/>
        <item x="325"/>
        <item x="323"/>
        <item x="196"/>
        <item x="31"/>
        <item x="319"/>
        <item x="128"/>
        <item x="39"/>
        <item x="144"/>
        <item x="59"/>
        <item x="263"/>
        <item x="267"/>
        <item x="158"/>
        <item x="106"/>
        <item x="374"/>
        <item x="102"/>
        <item x="216"/>
        <item x="165"/>
        <item x="290"/>
        <item x="297"/>
        <item x="320"/>
        <item x="367"/>
        <item x="149"/>
        <item x="164"/>
        <item x="188"/>
        <item x="183"/>
        <item x="384"/>
        <item x="266"/>
        <item x="281"/>
        <item x="377"/>
        <item x="162"/>
        <item x="205"/>
        <item x="228"/>
        <item x="85"/>
        <item x="83"/>
        <item x="329"/>
        <item x="258"/>
        <item x="191"/>
        <item x="107"/>
        <item x="208"/>
        <item x="63"/>
        <item x="340"/>
        <item x="265"/>
        <item x="262"/>
        <item x="273"/>
        <item x="64"/>
        <item x="365"/>
        <item x="75"/>
        <item x="248"/>
        <item x="1"/>
        <item x="312"/>
        <item x="14"/>
        <item x="200"/>
        <item x="98"/>
        <item x="375"/>
        <item x="179"/>
        <item x="13"/>
        <item x="159"/>
        <item x="250"/>
        <item x="361"/>
        <item t="default"/>
      </items>
    </pivotField>
    <pivotField dataField="1" showAll="0">
      <items count="329">
        <item x="106"/>
        <item x="142"/>
        <item x="308"/>
        <item x="313"/>
        <item x="62"/>
        <item x="284"/>
        <item x="219"/>
        <item x="66"/>
        <item x="145"/>
        <item x="91"/>
        <item x="8"/>
        <item x="309"/>
        <item x="92"/>
        <item x="90"/>
        <item x="23"/>
        <item x="30"/>
        <item x="178"/>
        <item x="150"/>
        <item x="297"/>
        <item x="295"/>
        <item x="299"/>
        <item x="294"/>
        <item x="232"/>
        <item x="296"/>
        <item x="187"/>
        <item x="305"/>
        <item x="71"/>
        <item x="266"/>
        <item x="59"/>
        <item x="6"/>
        <item x="248"/>
        <item x="171"/>
        <item x="317"/>
        <item x="224"/>
        <item x="124"/>
        <item x="275"/>
        <item x="139"/>
        <item x="28"/>
        <item x="245"/>
        <item x="85"/>
        <item x="104"/>
        <item x="149"/>
        <item x="252"/>
        <item x="156"/>
        <item x="22"/>
        <item x="29"/>
        <item x="318"/>
        <item x="76"/>
        <item x="198"/>
        <item x="98"/>
        <item x="216"/>
        <item x="69"/>
        <item x="114"/>
        <item x="181"/>
        <item x="151"/>
        <item x="100"/>
        <item x="138"/>
        <item x="21"/>
        <item x="70"/>
        <item x="302"/>
        <item x="33"/>
        <item x="80"/>
        <item x="223"/>
        <item x="197"/>
        <item x="119"/>
        <item x="77"/>
        <item x="211"/>
        <item x="199"/>
        <item x="255"/>
        <item x="160"/>
        <item x="20"/>
        <item x="121"/>
        <item x="147"/>
        <item x="319"/>
        <item x="131"/>
        <item x="84"/>
        <item x="244"/>
        <item x="184"/>
        <item x="203"/>
        <item x="68"/>
        <item x="38"/>
        <item x="5"/>
        <item x="301"/>
        <item x="57"/>
        <item x="94"/>
        <item x="290"/>
        <item x="82"/>
        <item x="281"/>
        <item x="326"/>
        <item x="273"/>
        <item x="55"/>
        <item x="134"/>
        <item x="144"/>
        <item x="321"/>
        <item x="292"/>
        <item x="32"/>
        <item x="105"/>
        <item x="324"/>
        <item x="152"/>
        <item x="102"/>
        <item x="166"/>
        <item x="258"/>
        <item x="306"/>
        <item x="279"/>
        <item x="191"/>
        <item x="233"/>
        <item x="58"/>
        <item x="49"/>
        <item x="10"/>
        <item x="61"/>
        <item x="234"/>
        <item x="157"/>
        <item x="60"/>
        <item x="174"/>
        <item x="103"/>
        <item x="109"/>
        <item x="288"/>
        <item x="126"/>
        <item x="2"/>
        <item x="93"/>
        <item x="225"/>
        <item x="43"/>
        <item x="173"/>
        <item x="231"/>
        <item x="65"/>
        <item x="206"/>
        <item x="81"/>
        <item x="229"/>
        <item x="195"/>
        <item x="153"/>
        <item x="208"/>
        <item x="315"/>
        <item x="289"/>
        <item x="44"/>
        <item x="311"/>
        <item x="158"/>
        <item x="209"/>
        <item x="261"/>
        <item x="18"/>
        <item x="303"/>
        <item x="312"/>
        <item x="34"/>
        <item x="78"/>
        <item x="215"/>
        <item x="298"/>
        <item x="67"/>
        <item x="282"/>
        <item x="265"/>
        <item x="39"/>
        <item x="14"/>
        <item x="201"/>
        <item x="154"/>
        <item x="48"/>
        <item x="137"/>
        <item x="110"/>
        <item x="141"/>
        <item x="63"/>
        <item x="117"/>
        <item x="162"/>
        <item x="129"/>
        <item x="56"/>
        <item x="285"/>
        <item x="54"/>
        <item x="322"/>
        <item x="9"/>
        <item x="177"/>
        <item x="15"/>
        <item x="112"/>
        <item x="316"/>
        <item x="11"/>
        <item x="327"/>
        <item x="188"/>
        <item x="115"/>
        <item x="237"/>
        <item x="193"/>
        <item x="101"/>
        <item x="220"/>
        <item x="254"/>
        <item x="170"/>
        <item x="0"/>
        <item x="226"/>
        <item x="270"/>
        <item x="323"/>
        <item x="37"/>
        <item x="194"/>
        <item x="17"/>
        <item x="241"/>
        <item x="239"/>
        <item x="159"/>
        <item x="214"/>
        <item x="240"/>
        <item x="325"/>
        <item x="16"/>
        <item x="143"/>
        <item x="287"/>
        <item x="136"/>
        <item x="35"/>
        <item x="140"/>
        <item x="278"/>
        <item x="165"/>
        <item x="87"/>
        <item x="172"/>
        <item x="4"/>
        <item x="230"/>
        <item x="45"/>
        <item x="228"/>
        <item x="161"/>
        <item x="221"/>
        <item x="167"/>
        <item x="116"/>
        <item x="212"/>
        <item x="107"/>
        <item x="1"/>
        <item x="186"/>
        <item x="168"/>
        <item x="118"/>
        <item x="274"/>
        <item x="113"/>
        <item x="7"/>
        <item x="207"/>
        <item x="72"/>
        <item x="235"/>
        <item x="179"/>
        <item x="26"/>
        <item x="264"/>
        <item x="293"/>
        <item x="128"/>
        <item x="268"/>
        <item x="120"/>
        <item x="52"/>
        <item x="213"/>
        <item x="291"/>
        <item x="227"/>
        <item x="246"/>
        <item x="267"/>
        <item x="269"/>
        <item x="27"/>
        <item x="148"/>
        <item x="86"/>
        <item x="51"/>
        <item x="64"/>
        <item x="217"/>
        <item x="253"/>
        <item x="250"/>
        <item x="314"/>
        <item x="53"/>
        <item x="96"/>
        <item x="41"/>
        <item x="320"/>
        <item x="304"/>
        <item x="79"/>
        <item x="262"/>
        <item x="83"/>
        <item x="272"/>
        <item x="249"/>
        <item x="89"/>
        <item x="146"/>
        <item x="286"/>
        <item x="25"/>
        <item x="24"/>
        <item x="183"/>
        <item x="97"/>
        <item x="132"/>
        <item x="180"/>
        <item x="50"/>
        <item x="192"/>
        <item x="259"/>
        <item x="260"/>
        <item x="155"/>
        <item x="307"/>
        <item x="300"/>
        <item x="210"/>
        <item x="13"/>
        <item x="236"/>
        <item x="175"/>
        <item x="125"/>
        <item x="189"/>
        <item x="238"/>
        <item x="95"/>
        <item x="200"/>
        <item x="127"/>
        <item x="42"/>
        <item x="277"/>
        <item x="202"/>
        <item x="36"/>
        <item x="185"/>
        <item x="133"/>
        <item x="283"/>
        <item x="19"/>
        <item x="169"/>
        <item x="196"/>
        <item x="190"/>
        <item x="40"/>
        <item x="163"/>
        <item x="247"/>
        <item x="271"/>
        <item x="222"/>
        <item x="243"/>
        <item x="123"/>
        <item x="99"/>
        <item x="122"/>
        <item x="3"/>
        <item x="176"/>
        <item x="280"/>
        <item x="130"/>
        <item x="46"/>
        <item x="111"/>
        <item x="135"/>
        <item x="88"/>
        <item x="164"/>
        <item x="12"/>
        <item x="31"/>
        <item x="263"/>
        <item x="108"/>
        <item x="73"/>
        <item x="257"/>
        <item x="182"/>
        <item x="74"/>
        <item x="310"/>
        <item x="218"/>
        <item x="242"/>
        <item x="256"/>
        <item x="205"/>
        <item x="47"/>
        <item x="276"/>
        <item x="251"/>
        <item x="204"/>
        <item x="75"/>
        <item t="default"/>
      </items>
    </pivotField>
    <pivotField dataField="1" showAll="0">
      <items count="312">
        <item x="286"/>
        <item x="148"/>
        <item x="97"/>
        <item x="198"/>
        <item x="64"/>
        <item x="232"/>
        <item x="310"/>
        <item x="146"/>
        <item x="297"/>
        <item x="126"/>
        <item x="122"/>
        <item x="93"/>
        <item x="178"/>
        <item x="236"/>
        <item x="108"/>
        <item x="214"/>
        <item x="89"/>
        <item x="35"/>
        <item x="169"/>
        <item x="78"/>
        <item x="227"/>
        <item x="48"/>
        <item x="12"/>
        <item x="308"/>
        <item x="142"/>
        <item x="155"/>
        <item x="150"/>
        <item x="267"/>
        <item x="292"/>
        <item x="257"/>
        <item x="242"/>
        <item x="147"/>
        <item x="123"/>
        <item x="300"/>
        <item x="127"/>
        <item x="253"/>
        <item x="26"/>
        <item x="259"/>
        <item x="241"/>
        <item x="189"/>
        <item x="121"/>
        <item x="112"/>
        <item x="73"/>
        <item x="98"/>
        <item x="37"/>
        <item x="184"/>
        <item x="249"/>
        <item x="255"/>
        <item x="95"/>
        <item x="261"/>
        <item x="270"/>
        <item x="225"/>
        <item x="174"/>
        <item x="80"/>
        <item x="305"/>
        <item x="125"/>
        <item x="186"/>
        <item x="92"/>
        <item x="235"/>
        <item x="63"/>
        <item x="136"/>
        <item x="66"/>
        <item x="167"/>
        <item x="239"/>
        <item x="138"/>
        <item x="94"/>
        <item x="213"/>
        <item x="272"/>
        <item x="172"/>
        <item x="21"/>
        <item x="250"/>
        <item x="96"/>
        <item x="201"/>
        <item x="183"/>
        <item x="263"/>
        <item x="68"/>
        <item x="6"/>
        <item x="75"/>
        <item x="190"/>
        <item x="11"/>
        <item x="15"/>
        <item x="245"/>
        <item x="79"/>
        <item x="27"/>
        <item x="156"/>
        <item x="196"/>
        <item x="133"/>
        <item x="179"/>
        <item x="57"/>
        <item x="145"/>
        <item x="23"/>
        <item x="204"/>
        <item x="117"/>
        <item x="85"/>
        <item x="234"/>
        <item x="10"/>
        <item x="302"/>
        <item x="30"/>
        <item x="149"/>
        <item x="101"/>
        <item x="217"/>
        <item x="40"/>
        <item x="252"/>
        <item x="120"/>
        <item x="175"/>
        <item x="90"/>
        <item x="100"/>
        <item x="290"/>
        <item x="104"/>
        <item x="52"/>
        <item x="223"/>
        <item x="41"/>
        <item x="160"/>
        <item x="193"/>
        <item x="51"/>
        <item x="50"/>
        <item x="151"/>
        <item x="275"/>
        <item x="170"/>
        <item x="258"/>
        <item x="215"/>
        <item x="281"/>
        <item x="65"/>
        <item x="289"/>
        <item x="256"/>
        <item x="77"/>
        <item x="197"/>
        <item x="206"/>
        <item x="295"/>
        <item x="277"/>
        <item x="303"/>
        <item x="54"/>
        <item x="284"/>
        <item x="152"/>
        <item x="165"/>
        <item x="205"/>
        <item x="306"/>
        <item x="176"/>
        <item x="293"/>
        <item x="116"/>
        <item x="299"/>
        <item x="106"/>
        <item x="202"/>
        <item x="218"/>
        <item x="269"/>
        <item x="280"/>
        <item x="158"/>
        <item x="114"/>
        <item x="19"/>
        <item x="260"/>
        <item x="187"/>
        <item x="115"/>
        <item x="22"/>
        <item x="39"/>
        <item x="118"/>
        <item x="222"/>
        <item x="82"/>
        <item x="274"/>
        <item x="72"/>
        <item x="0"/>
        <item x="194"/>
        <item x="211"/>
        <item x="203"/>
        <item x="161"/>
        <item x="83"/>
        <item x="16"/>
        <item x="191"/>
        <item x="162"/>
        <item x="268"/>
        <item x="32"/>
        <item x="271"/>
        <item x="42"/>
        <item x="103"/>
        <item x="154"/>
        <item x="283"/>
        <item x="231"/>
        <item x="69"/>
        <item x="17"/>
        <item x="177"/>
        <item x="56"/>
        <item x="301"/>
        <item x="87"/>
        <item x="81"/>
        <item x="91"/>
        <item x="212"/>
        <item x="209"/>
        <item x="291"/>
        <item x="180"/>
        <item x="224"/>
        <item x="139"/>
        <item x="216"/>
        <item x="131"/>
        <item x="188"/>
        <item x="296"/>
        <item x="137"/>
        <item x="18"/>
        <item x="208"/>
        <item x="111"/>
        <item x="2"/>
        <item x="55"/>
        <item x="264"/>
        <item x="110"/>
        <item x="185"/>
        <item x="143"/>
        <item x="119"/>
        <item x="247"/>
        <item x="240"/>
        <item x="192"/>
        <item x="220"/>
        <item x="43"/>
        <item x="62"/>
        <item x="61"/>
        <item x="99"/>
        <item x="44"/>
        <item x="265"/>
        <item x="31"/>
        <item x="67"/>
        <item x="7"/>
        <item x="163"/>
        <item x="171"/>
        <item x="182"/>
        <item x="181"/>
        <item x="132"/>
        <item x="45"/>
        <item x="140"/>
        <item x="233"/>
        <item x="124"/>
        <item x="309"/>
        <item x="88"/>
        <item x="13"/>
        <item x="60"/>
        <item x="244"/>
        <item x="53"/>
        <item x="294"/>
        <item x="49"/>
        <item x="153"/>
        <item x="128"/>
        <item x="113"/>
        <item x="254"/>
        <item x="304"/>
        <item x="221"/>
        <item x="46"/>
        <item x="207"/>
        <item x="71"/>
        <item x="166"/>
        <item x="29"/>
        <item x="168"/>
        <item x="3"/>
        <item x="288"/>
        <item x="28"/>
        <item x="243"/>
        <item x="8"/>
        <item x="195"/>
        <item x="278"/>
        <item x="199"/>
        <item x="219"/>
        <item x="1"/>
        <item x="130"/>
        <item x="266"/>
        <item x="282"/>
        <item x="248"/>
        <item x="14"/>
        <item x="144"/>
        <item x="129"/>
        <item x="230"/>
        <item x="74"/>
        <item x="76"/>
        <item x="84"/>
        <item x="109"/>
        <item x="36"/>
        <item x="86"/>
        <item x="298"/>
        <item x="273"/>
        <item x="226"/>
        <item x="279"/>
        <item x="262"/>
        <item x="5"/>
        <item x="135"/>
        <item x="200"/>
        <item x="246"/>
        <item x="102"/>
        <item x="107"/>
        <item x="105"/>
        <item x="157"/>
        <item x="276"/>
        <item x="38"/>
        <item x="238"/>
        <item x="229"/>
        <item x="33"/>
        <item x="251"/>
        <item x="159"/>
        <item x="24"/>
        <item x="228"/>
        <item x="210"/>
        <item x="34"/>
        <item x="9"/>
        <item x="237"/>
        <item x="70"/>
        <item x="47"/>
        <item x="25"/>
        <item x="141"/>
        <item x="164"/>
        <item x="285"/>
        <item x="134"/>
        <item x="173"/>
        <item x="20"/>
        <item x="58"/>
        <item x="287"/>
        <item x="4"/>
        <item x="59"/>
        <item x="307"/>
        <item t="default"/>
      </items>
    </pivotField>
    <pivotField dataField="1" showAll="0">
      <items count="407">
        <item x="182"/>
        <item x="171"/>
        <item x="61"/>
        <item x="203"/>
        <item x="79"/>
        <item x="145"/>
        <item x="204"/>
        <item x="21"/>
        <item x="9"/>
        <item x="23"/>
        <item x="223"/>
        <item x="110"/>
        <item x="189"/>
        <item x="244"/>
        <item x="172"/>
        <item x="274"/>
        <item x="396"/>
        <item x="66"/>
        <item x="106"/>
        <item x="404"/>
        <item x="28"/>
        <item x="282"/>
        <item x="15"/>
        <item x="271"/>
        <item x="199"/>
        <item x="73"/>
        <item x="65"/>
        <item x="163"/>
        <item x="324"/>
        <item x="392"/>
        <item x="31"/>
        <item x="334"/>
        <item x="10"/>
        <item x="175"/>
        <item x="188"/>
        <item x="335"/>
        <item x="355"/>
        <item x="248"/>
        <item x="390"/>
        <item x="8"/>
        <item x="198"/>
        <item x="346"/>
        <item x="214"/>
        <item x="153"/>
        <item x="108"/>
        <item x="19"/>
        <item x="155"/>
        <item x="256"/>
        <item x="298"/>
        <item x="265"/>
        <item x="317"/>
        <item x="29"/>
        <item x="340"/>
        <item x="107"/>
        <item x="2"/>
        <item x="194"/>
        <item x="173"/>
        <item x="224"/>
        <item x="177"/>
        <item x="96"/>
        <item x="132"/>
        <item x="150"/>
        <item x="236"/>
        <item x="44"/>
        <item x="4"/>
        <item x="310"/>
        <item x="395"/>
        <item x="174"/>
        <item x="267"/>
        <item x="245"/>
        <item x="97"/>
        <item x="120"/>
        <item x="377"/>
        <item x="75"/>
        <item x="386"/>
        <item x="300"/>
        <item x="376"/>
        <item x="34"/>
        <item x="306"/>
        <item x="384"/>
        <item x="105"/>
        <item x="341"/>
        <item x="50"/>
        <item x="218"/>
        <item x="0"/>
        <item x="401"/>
        <item x="139"/>
        <item x="242"/>
        <item x="234"/>
        <item x="360"/>
        <item x="85"/>
        <item x="246"/>
        <item x="24"/>
        <item x="47"/>
        <item x="138"/>
        <item x="64"/>
        <item x="387"/>
        <item x="49"/>
        <item x="42"/>
        <item x="157"/>
        <item x="281"/>
        <item x="397"/>
        <item x="350"/>
        <item x="26"/>
        <item x="3"/>
        <item x="12"/>
        <item x="116"/>
        <item x="71"/>
        <item x="56"/>
        <item x="70"/>
        <item x="314"/>
        <item x="122"/>
        <item x="230"/>
        <item x="258"/>
        <item x="251"/>
        <item x="220"/>
        <item x="356"/>
        <item x="166"/>
        <item x="296"/>
        <item x="250"/>
        <item x="88"/>
        <item x="219"/>
        <item x="241"/>
        <item x="288"/>
        <item x="359"/>
        <item x="48"/>
        <item x="329"/>
        <item x="67"/>
        <item x="159"/>
        <item x="287"/>
        <item x="121"/>
        <item x="240"/>
        <item x="294"/>
        <item x="38"/>
        <item x="263"/>
        <item x="58"/>
        <item x="162"/>
        <item x="270"/>
        <item x="17"/>
        <item x="186"/>
        <item x="303"/>
        <item x="328"/>
        <item x="331"/>
        <item x="237"/>
        <item x="210"/>
        <item x="313"/>
        <item x="394"/>
        <item x="36"/>
        <item x="351"/>
        <item x="402"/>
        <item x="112"/>
        <item x="59"/>
        <item x="114"/>
        <item x="95"/>
        <item x="43"/>
        <item x="325"/>
        <item x="22"/>
        <item x="128"/>
        <item x="308"/>
        <item x="192"/>
        <item x="193"/>
        <item x="62"/>
        <item x="235"/>
        <item x="348"/>
        <item x="170"/>
        <item x="231"/>
        <item x="133"/>
        <item x="257"/>
        <item x="51"/>
        <item x="347"/>
        <item x="269"/>
        <item x="291"/>
        <item x="353"/>
        <item x="293"/>
        <item x="7"/>
        <item x="111"/>
        <item x="60"/>
        <item x="385"/>
        <item x="345"/>
        <item x="191"/>
        <item x="39"/>
        <item x="131"/>
        <item x="5"/>
        <item x="55"/>
        <item x="238"/>
        <item x="148"/>
        <item x="141"/>
        <item x="126"/>
        <item x="151"/>
        <item x="33"/>
        <item x="211"/>
        <item x="354"/>
        <item x="142"/>
        <item x="176"/>
        <item x="337"/>
        <item x="76"/>
        <item x="119"/>
        <item x="104"/>
        <item x="160"/>
        <item x="249"/>
        <item x="301"/>
        <item x="109"/>
        <item x="358"/>
        <item x="364"/>
        <item x="208"/>
        <item x="72"/>
        <item x="202"/>
        <item x="123"/>
        <item x="98"/>
        <item x="215"/>
        <item x="27"/>
        <item x="87"/>
        <item x="80"/>
        <item x="16"/>
        <item x="252"/>
        <item x="323"/>
        <item x="187"/>
        <item x="129"/>
        <item x="383"/>
        <item x="280"/>
        <item x="94"/>
        <item x="312"/>
        <item x="339"/>
        <item x="379"/>
        <item x="332"/>
        <item x="74"/>
        <item x="144"/>
        <item x="319"/>
        <item x="363"/>
        <item x="327"/>
        <item x="375"/>
        <item x="84"/>
        <item x="264"/>
        <item x="352"/>
        <item x="37"/>
        <item x="178"/>
        <item x="40"/>
        <item x="154"/>
        <item x="32"/>
        <item x="101"/>
        <item x="357"/>
        <item x="147"/>
        <item x="45"/>
        <item x="370"/>
        <item x="46"/>
        <item x="68"/>
        <item x="54"/>
        <item x="342"/>
        <item x="156"/>
        <item x="152"/>
        <item x="361"/>
        <item x="272"/>
        <item x="273"/>
        <item x="197"/>
        <item x="134"/>
        <item x="82"/>
        <item x="69"/>
        <item x="115"/>
        <item x="207"/>
        <item x="304"/>
        <item x="213"/>
        <item x="124"/>
        <item x="247"/>
        <item x="90"/>
        <item x="321"/>
        <item x="366"/>
        <item x="165"/>
        <item x="57"/>
        <item x="225"/>
        <item x="222"/>
        <item x="374"/>
        <item x="25"/>
        <item x="92"/>
        <item x="18"/>
        <item x="103"/>
        <item x="201"/>
        <item x="315"/>
        <item x="344"/>
        <item x="299"/>
        <item x="382"/>
        <item x="305"/>
        <item x="113"/>
        <item x="255"/>
        <item x="143"/>
        <item x="167"/>
        <item x="388"/>
        <item x="149"/>
        <item x="52"/>
        <item x="205"/>
        <item x="316"/>
        <item x="232"/>
        <item x="35"/>
        <item x="227"/>
        <item x="333"/>
        <item x="161"/>
        <item x="283"/>
        <item x="89"/>
        <item x="226"/>
        <item x="135"/>
        <item x="130"/>
        <item x="86"/>
        <item x="260"/>
        <item x="136"/>
        <item x="371"/>
        <item x="369"/>
        <item x="102"/>
        <item x="99"/>
        <item x="6"/>
        <item x="11"/>
        <item x="179"/>
        <item x="63"/>
        <item x="400"/>
        <item x="190"/>
        <item x="262"/>
        <item x="285"/>
        <item x="118"/>
        <item x="254"/>
        <item x="405"/>
        <item x="209"/>
        <item x="320"/>
        <item x="261"/>
        <item x="336"/>
        <item x="330"/>
        <item x="77"/>
        <item x="309"/>
        <item x="279"/>
        <item x="169"/>
        <item x="233"/>
        <item x="311"/>
        <item x="399"/>
        <item x="1"/>
        <item x="206"/>
        <item x="326"/>
        <item x="253"/>
        <item x="266"/>
        <item x="259"/>
        <item x="125"/>
        <item x="393"/>
        <item x="286"/>
        <item x="318"/>
        <item x="100"/>
        <item x="367"/>
        <item x="20"/>
        <item x="284"/>
        <item x="216"/>
        <item x="181"/>
        <item x="295"/>
        <item x="297"/>
        <item x="217"/>
        <item x="184"/>
        <item x="183"/>
        <item x="81"/>
        <item x="41"/>
        <item x="243"/>
        <item x="229"/>
        <item x="343"/>
        <item x="290"/>
        <item x="196"/>
        <item x="137"/>
        <item x="200"/>
        <item x="146"/>
        <item x="212"/>
        <item x="368"/>
        <item x="180"/>
        <item x="117"/>
        <item x="381"/>
        <item x="140"/>
        <item x="91"/>
        <item x="14"/>
        <item x="53"/>
        <item x="292"/>
        <item x="322"/>
        <item x="349"/>
        <item x="239"/>
        <item x="228"/>
        <item x="389"/>
        <item x="185"/>
        <item x="378"/>
        <item x="83"/>
        <item x="195"/>
        <item x="168"/>
        <item x="365"/>
        <item x="78"/>
        <item x="403"/>
        <item x="276"/>
        <item x="164"/>
        <item x="362"/>
        <item x="158"/>
        <item x="127"/>
        <item x="338"/>
        <item x="221"/>
        <item x="277"/>
        <item x="30"/>
        <item x="275"/>
        <item x="391"/>
        <item x="268"/>
        <item x="398"/>
        <item x="278"/>
        <item x="372"/>
        <item x="289"/>
        <item x="380"/>
        <item x="302"/>
        <item x="373"/>
        <item x="307"/>
        <item x="93"/>
        <item x="13"/>
        <item t="default"/>
      </items>
    </pivotField>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items count="6">
        <item h="1" x="2"/>
        <item x="3"/>
        <item h="1" x="0"/>
        <item h="1" x="4"/>
        <item h="1" x="1"/>
        <item t="default"/>
      </items>
    </pivotField>
    <pivotField showAll="0"/>
    <pivotField showAll="0"/>
    <pivotField axis="axisRow" showAll="0">
      <items count="6">
        <item x="4"/>
        <item x="3"/>
        <item x="2"/>
        <item x="0"/>
        <item x="1"/>
        <item t="default"/>
      </items>
    </pivotField>
    <pivotField showAll="0"/>
    <pivotField showAll="0"/>
    <pivotField showAll="0"/>
    <pivotField showAll="0"/>
    <pivotField showAll="0"/>
    <pivotField showAll="0"/>
    <pivotField numFmtId="14"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23"/>
  </rowFields>
  <rowItems count="6">
    <i>
      <x/>
    </i>
    <i>
      <x v="1"/>
    </i>
    <i>
      <x v="2"/>
    </i>
    <i>
      <x v="3"/>
    </i>
    <i>
      <x v="4"/>
    </i>
    <i t="grand">
      <x/>
    </i>
  </rowItems>
  <colFields count="1">
    <field x="-2"/>
  </colFields>
  <colItems count="4">
    <i>
      <x/>
    </i>
    <i i="1">
      <x v="1"/>
    </i>
    <i i="2">
      <x v="2"/>
    </i>
    <i i="3">
      <x v="3"/>
    </i>
  </colItems>
  <dataFields count="4">
    <dataField name="Sum of Opening Stock" fld="12" baseField="0" baseItem="0"/>
    <dataField name="Sum of Issued Stock" fld="14" baseField="0" baseItem="0"/>
    <dataField name="Sum of Closing Stock" fld="15" baseField="0" baseItem="0"/>
    <dataField name="Sum of Recevied Stock" fld="13" baseField="0" baseItem="0"/>
  </dataFields>
  <chartFormats count="8">
    <chartFormat chart="1" format="44" series="1">
      <pivotArea type="data" outline="0" fieldPosition="0">
        <references count="1">
          <reference field="4294967294" count="1" selected="0">
            <x v="0"/>
          </reference>
        </references>
      </pivotArea>
    </chartFormat>
    <chartFormat chart="1" format="45" series="1">
      <pivotArea type="data" outline="0" fieldPosition="0">
        <references count="1">
          <reference field="4294967294" count="1" selected="0">
            <x v="1"/>
          </reference>
        </references>
      </pivotArea>
    </chartFormat>
    <chartFormat chart="1" format="46" series="1">
      <pivotArea type="data" outline="0" fieldPosition="0">
        <references count="1">
          <reference field="4294967294" count="1" selected="0">
            <x v="2"/>
          </reference>
        </references>
      </pivotArea>
    </chartFormat>
    <chartFormat chart="1" format="47" series="1">
      <pivotArea type="data" outline="0" fieldPosition="0">
        <references count="1">
          <reference field="4294967294" count="1" selected="0">
            <x v="3"/>
          </reference>
        </references>
      </pivotArea>
    </chartFormat>
    <chartFormat chart="2" format="48" series="1">
      <pivotArea type="data" outline="0" fieldPosition="0">
        <references count="1">
          <reference field="4294967294" count="1" selected="0">
            <x v="0"/>
          </reference>
        </references>
      </pivotArea>
    </chartFormat>
    <chartFormat chart="2" format="49" series="1">
      <pivotArea type="data" outline="0" fieldPosition="0">
        <references count="1">
          <reference field="4294967294" count="1" selected="0">
            <x v="1"/>
          </reference>
        </references>
      </pivotArea>
    </chartFormat>
    <chartFormat chart="2" format="50" series="1">
      <pivotArea type="data" outline="0" fieldPosition="0">
        <references count="1">
          <reference field="4294967294" count="1" selected="0">
            <x v="2"/>
          </reference>
        </references>
      </pivotArea>
    </chartFormat>
    <chartFormat chart="2" format="5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1294F24-E44D-44AB-AC78-623AD8E4FD0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7:O79" firstHeaderRow="1" firstDataRow="2" firstDataCol="1" rowPageCount="1" colPageCount="1"/>
  <pivotFields count="12">
    <pivotField showAll="0"/>
    <pivotField axis="axisCol" showAll="0" measureFilter="1" sortType="descending" maxSubtotal="1">
      <items count="51">
        <item x="25"/>
        <item x="35"/>
        <item x="8"/>
        <item x="46"/>
        <item x="9"/>
        <item x="10"/>
        <item x="6"/>
        <item x="44"/>
        <item x="22"/>
        <item x="40"/>
        <item x="23"/>
        <item x="12"/>
        <item x="7"/>
        <item x="33"/>
        <item x="36"/>
        <item x="39"/>
        <item x="5"/>
        <item x="30"/>
        <item x="16"/>
        <item x="19"/>
        <item x="3"/>
        <item x="0"/>
        <item x="41"/>
        <item x="11"/>
        <item x="1"/>
        <item x="28"/>
        <item x="21"/>
        <item x="17"/>
        <item x="24"/>
        <item x="2"/>
        <item x="43"/>
        <item x="15"/>
        <item x="49"/>
        <item x="29"/>
        <item x="20"/>
        <item x="27"/>
        <item x="14"/>
        <item x="47"/>
        <item x="45"/>
        <item x="38"/>
        <item x="26"/>
        <item x="18"/>
        <item x="13"/>
        <item x="31"/>
        <item x="37"/>
        <item x="4"/>
        <item x="48"/>
        <item x="34"/>
        <item x="32"/>
        <item x="42"/>
        <item t="max"/>
      </items>
    </pivotField>
    <pivotField showAll="0"/>
    <pivotField numFmtId="14" showAll="0"/>
    <pivotField numFmtId="14" showAll="0">
      <items count="286">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dataField="1" showAll="0" sortType="descending">
      <items count="21">
        <item x="7"/>
        <item x="4"/>
        <item x="5"/>
        <item x="6"/>
        <item x="19"/>
        <item x="13"/>
        <item x="8"/>
        <item x="14"/>
        <item x="10"/>
        <item x="1"/>
        <item x="11"/>
        <item x="17"/>
        <item x="3"/>
        <item x="12"/>
        <item x="18"/>
        <item x="16"/>
        <item x="2"/>
        <item x="9"/>
        <item x="15"/>
        <item x="0"/>
        <item t="default"/>
      </items>
    </pivotField>
    <pivotField showAll="0"/>
    <pivotField showAll="0"/>
    <pivotField showAll="0"/>
    <pivotField axis="axisPage" multipleItemSelectionAllowed="1"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1"/>
  </colFields>
  <colItems count="14">
    <i>
      <x v="1"/>
    </i>
    <i>
      <x v="2"/>
    </i>
    <i>
      <x v="7"/>
    </i>
    <i>
      <x v="9"/>
    </i>
    <i>
      <x v="13"/>
    </i>
    <i>
      <x v="14"/>
    </i>
    <i>
      <x v="19"/>
    </i>
    <i>
      <x v="21"/>
    </i>
    <i>
      <x v="26"/>
    </i>
    <i>
      <x v="27"/>
    </i>
    <i>
      <x v="42"/>
    </i>
    <i>
      <x v="45"/>
    </i>
    <i>
      <x v="49"/>
    </i>
    <i t="grand">
      <x/>
    </i>
  </colItems>
  <pageFields count="1">
    <pageField fld="9" hier="-1"/>
  </pageFields>
  <dataFields count="1">
    <dataField name="Max of Delivery Lead Time" fld="5" subtotal="max" baseField="1" baseItem="0"/>
  </dataFields>
  <chartFormats count="49">
    <chartFormat chart="2" format="300" series="1">
      <pivotArea type="data" outline="0" fieldPosition="0">
        <references count="2">
          <reference field="4294967294" count="1" selected="0">
            <x v="0"/>
          </reference>
          <reference field="1" count="1" selected="0">
            <x v="0"/>
          </reference>
        </references>
      </pivotArea>
    </chartFormat>
    <chartFormat chart="2" format="301" series="1">
      <pivotArea type="data" outline="0" fieldPosition="0">
        <references count="2">
          <reference field="4294967294" count="1" selected="0">
            <x v="0"/>
          </reference>
          <reference field="1" count="1" selected="0">
            <x v="4"/>
          </reference>
        </references>
      </pivotArea>
    </chartFormat>
    <chartFormat chart="2" format="302" series="1">
      <pivotArea type="data" outline="0" fieldPosition="0">
        <references count="2">
          <reference field="4294967294" count="1" selected="0">
            <x v="0"/>
          </reference>
          <reference field="1" count="1" selected="0">
            <x v="8"/>
          </reference>
        </references>
      </pivotArea>
    </chartFormat>
    <chartFormat chart="2" format="303" series="1">
      <pivotArea type="data" outline="0" fieldPosition="0">
        <references count="2">
          <reference field="4294967294" count="1" selected="0">
            <x v="0"/>
          </reference>
          <reference field="1" count="1" selected="0">
            <x v="9"/>
          </reference>
        </references>
      </pivotArea>
    </chartFormat>
    <chartFormat chart="2" format="304" series="1">
      <pivotArea type="data" outline="0" fieldPosition="0">
        <references count="2">
          <reference field="4294967294" count="1" selected="0">
            <x v="0"/>
          </reference>
          <reference field="1" count="1" selected="0">
            <x v="12"/>
          </reference>
        </references>
      </pivotArea>
    </chartFormat>
    <chartFormat chart="2" format="305" series="1">
      <pivotArea type="data" outline="0" fieldPosition="0">
        <references count="2">
          <reference field="4294967294" count="1" selected="0">
            <x v="0"/>
          </reference>
          <reference field="1" count="1" selected="0">
            <x v="20"/>
          </reference>
        </references>
      </pivotArea>
    </chartFormat>
    <chartFormat chart="2" format="306" series="1">
      <pivotArea type="data" outline="0" fieldPosition="0">
        <references count="2">
          <reference field="4294967294" count="1" selected="0">
            <x v="0"/>
          </reference>
          <reference field="1" count="1" selected="0">
            <x v="26"/>
          </reference>
        </references>
      </pivotArea>
    </chartFormat>
    <chartFormat chart="2" format="307" series="1">
      <pivotArea type="data" outline="0" fieldPosition="0">
        <references count="2">
          <reference field="4294967294" count="1" selected="0">
            <x v="0"/>
          </reference>
          <reference field="1" count="1" selected="0">
            <x v="27"/>
          </reference>
        </references>
      </pivotArea>
    </chartFormat>
    <chartFormat chart="2" format="308" series="1">
      <pivotArea type="data" outline="0" fieldPosition="0">
        <references count="2">
          <reference field="4294967294" count="1" selected="0">
            <x v="0"/>
          </reference>
          <reference field="1" count="1" selected="0">
            <x v="32"/>
          </reference>
        </references>
      </pivotArea>
    </chartFormat>
    <chartFormat chart="2" format="309" series="1">
      <pivotArea type="data" outline="0" fieldPosition="0">
        <references count="2">
          <reference field="4294967294" count="1" selected="0">
            <x v="0"/>
          </reference>
          <reference field="1" count="1" selected="0">
            <x v="33"/>
          </reference>
        </references>
      </pivotArea>
    </chartFormat>
    <chartFormat chart="2" format="310" series="1">
      <pivotArea type="data" outline="0" fieldPosition="0">
        <references count="2">
          <reference field="4294967294" count="1" selected="0">
            <x v="0"/>
          </reference>
          <reference field="1" count="1" selected="0">
            <x v="42"/>
          </reference>
        </references>
      </pivotArea>
    </chartFormat>
    <chartFormat chart="2" format="311" series="1">
      <pivotArea type="data" outline="0" fieldPosition="0">
        <references count="2">
          <reference field="4294967294" count="1" selected="0">
            <x v="0"/>
          </reference>
          <reference field="1" count="1" selected="0">
            <x v="47"/>
          </reference>
        </references>
      </pivotArea>
    </chartFormat>
    <chartFormat chart="2" format="312" series="1">
      <pivotArea type="data" outline="0" fieldPosition="0">
        <references count="2">
          <reference field="4294967294" count="1" selected="0">
            <x v="0"/>
          </reference>
          <reference field="1" count="1" selected="0">
            <x v="17"/>
          </reference>
        </references>
      </pivotArea>
    </chartFormat>
    <chartFormat chart="2" format="313" series="1">
      <pivotArea type="data" outline="0" fieldPosition="0">
        <references count="2">
          <reference field="4294967294" count="1" selected="0">
            <x v="0"/>
          </reference>
          <reference field="1" count="1" selected="0">
            <x v="18"/>
          </reference>
        </references>
      </pivotArea>
    </chartFormat>
    <chartFormat chart="2" format="314" series="1">
      <pivotArea type="data" outline="0" fieldPosition="0">
        <references count="2">
          <reference field="4294967294" count="1" selected="0">
            <x v="0"/>
          </reference>
          <reference field="1" count="1" selected="0">
            <x v="21"/>
          </reference>
        </references>
      </pivotArea>
    </chartFormat>
    <chartFormat chart="2" format="315" series="1">
      <pivotArea type="data" outline="0" fieldPosition="0">
        <references count="2">
          <reference field="4294967294" count="1" selected="0">
            <x v="0"/>
          </reference>
          <reference field="1" count="1" selected="0">
            <x v="22"/>
          </reference>
        </references>
      </pivotArea>
    </chartFormat>
    <chartFormat chart="2" format="316" series="1">
      <pivotArea type="data" outline="0" fieldPosition="0">
        <references count="2">
          <reference field="4294967294" count="1" selected="0">
            <x v="0"/>
          </reference>
          <reference field="1" count="1" selected="0">
            <x v="23"/>
          </reference>
        </references>
      </pivotArea>
    </chartFormat>
    <chartFormat chart="2" format="317" series="1">
      <pivotArea type="data" outline="0" fieldPosition="0">
        <references count="2">
          <reference field="4294967294" count="1" selected="0">
            <x v="0"/>
          </reference>
          <reference field="1" count="1" selected="0">
            <x v="24"/>
          </reference>
        </references>
      </pivotArea>
    </chartFormat>
    <chartFormat chart="2" format="318" series="1">
      <pivotArea type="data" outline="0" fieldPosition="0">
        <references count="2">
          <reference field="4294967294" count="1" selected="0">
            <x v="0"/>
          </reference>
          <reference field="1" count="1" selected="0">
            <x v="36"/>
          </reference>
        </references>
      </pivotArea>
    </chartFormat>
    <chartFormat chart="2" format="319" series="1">
      <pivotArea type="data" outline="0" fieldPosition="0">
        <references count="2">
          <reference field="4294967294" count="1" selected="0">
            <x v="0"/>
          </reference>
          <reference field="1" count="1" selected="0">
            <x v="43"/>
          </reference>
        </references>
      </pivotArea>
    </chartFormat>
    <chartFormat chart="2" format="320" series="1">
      <pivotArea type="data" outline="0" fieldPosition="0">
        <references count="2">
          <reference field="4294967294" count="1" selected="0">
            <x v="0"/>
          </reference>
          <reference field="1" count="1" selected="0">
            <x v="3"/>
          </reference>
        </references>
      </pivotArea>
    </chartFormat>
    <chartFormat chart="2" format="321" series="1">
      <pivotArea type="data" outline="0" fieldPosition="0">
        <references count="2">
          <reference field="4294967294" count="1" selected="0">
            <x v="0"/>
          </reference>
          <reference field="1" count="1" selected="0">
            <x v="5"/>
          </reference>
        </references>
      </pivotArea>
    </chartFormat>
    <chartFormat chart="2" format="322" series="1">
      <pivotArea type="data" outline="0" fieldPosition="0">
        <references count="2">
          <reference field="4294967294" count="1" selected="0">
            <x v="0"/>
          </reference>
          <reference field="1" count="1" selected="0">
            <x v="16"/>
          </reference>
        </references>
      </pivotArea>
    </chartFormat>
    <chartFormat chart="2" format="323" series="1">
      <pivotArea type="data" outline="0" fieldPosition="0">
        <references count="2">
          <reference field="4294967294" count="1" selected="0">
            <x v="0"/>
          </reference>
          <reference field="1" count="1" selected="0">
            <x v="40"/>
          </reference>
        </references>
      </pivotArea>
    </chartFormat>
    <chartFormat chart="2" format="324" series="1">
      <pivotArea type="data" outline="0" fieldPosition="0">
        <references count="2">
          <reference field="4294967294" count="1" selected="0">
            <x v="0"/>
          </reference>
          <reference field="1" count="1" selected="0">
            <x v="44"/>
          </reference>
        </references>
      </pivotArea>
    </chartFormat>
    <chartFormat chart="2" format="325" series="1">
      <pivotArea type="data" outline="0" fieldPosition="0">
        <references count="2">
          <reference field="4294967294" count="1" selected="0">
            <x v="0"/>
          </reference>
          <reference field="1" count="1" selected="0">
            <x v="1"/>
          </reference>
        </references>
      </pivotArea>
    </chartFormat>
    <chartFormat chart="2" format="326" series="1">
      <pivotArea type="data" outline="0" fieldPosition="0">
        <references count="2">
          <reference field="4294967294" count="1" selected="0">
            <x v="0"/>
          </reference>
          <reference field="1" count="1" selected="0">
            <x v="13"/>
          </reference>
        </references>
      </pivotArea>
    </chartFormat>
    <chartFormat chart="2" format="327" series="1">
      <pivotArea type="data" outline="0" fieldPosition="0">
        <references count="2">
          <reference field="4294967294" count="1" selected="0">
            <x v="0"/>
          </reference>
          <reference field="1" count="1" selected="0">
            <x v="19"/>
          </reference>
        </references>
      </pivotArea>
    </chartFormat>
    <chartFormat chart="2" format="328" series="1">
      <pivotArea type="data" outline="0" fieldPosition="0">
        <references count="2">
          <reference field="4294967294" count="1" selected="0">
            <x v="0"/>
          </reference>
          <reference field="1" count="1" selected="0">
            <x v="2"/>
          </reference>
        </references>
      </pivotArea>
    </chartFormat>
    <chartFormat chart="2" format="329" series="1">
      <pivotArea type="data" outline="0" fieldPosition="0">
        <references count="2">
          <reference field="4294967294" count="1" selected="0">
            <x v="0"/>
          </reference>
          <reference field="1" count="1" selected="0">
            <x v="6"/>
          </reference>
        </references>
      </pivotArea>
    </chartFormat>
    <chartFormat chart="2" format="330" series="1">
      <pivotArea type="data" outline="0" fieldPosition="0">
        <references count="2">
          <reference field="4294967294" count="1" selected="0">
            <x v="0"/>
          </reference>
          <reference field="1" count="1" selected="0">
            <x v="14"/>
          </reference>
        </references>
      </pivotArea>
    </chartFormat>
    <chartFormat chart="2" format="331" series="1">
      <pivotArea type="data" outline="0" fieldPosition="0">
        <references count="2">
          <reference field="4294967294" count="1" selected="0">
            <x v="0"/>
          </reference>
          <reference field="1" count="1" selected="0">
            <x v="28"/>
          </reference>
        </references>
      </pivotArea>
    </chartFormat>
    <chartFormat chart="2" format="332" series="1">
      <pivotArea type="data" outline="0" fieldPosition="0">
        <references count="2">
          <reference field="4294967294" count="1" selected="0">
            <x v="0"/>
          </reference>
          <reference field="1" count="1" selected="0">
            <x v="49"/>
          </reference>
        </references>
      </pivotArea>
    </chartFormat>
    <chartFormat chart="2" format="333" series="1">
      <pivotArea type="data" outline="0" fieldPosition="0">
        <references count="2">
          <reference field="4294967294" count="1" selected="0">
            <x v="0"/>
          </reference>
          <reference field="1" count="1" selected="0">
            <x v="39"/>
          </reference>
        </references>
      </pivotArea>
    </chartFormat>
    <chartFormat chart="2" format="334" series="1">
      <pivotArea type="data" outline="0" fieldPosition="0">
        <references count="2">
          <reference field="4294967294" count="1" selected="0">
            <x v="0"/>
          </reference>
          <reference field="1" count="1" selected="0">
            <x v="46"/>
          </reference>
        </references>
      </pivotArea>
    </chartFormat>
    <chartFormat chart="2" format="335" series="1">
      <pivotArea type="data" outline="0" fieldPosition="0">
        <references count="2">
          <reference field="4294967294" count="1" selected="0">
            <x v="0"/>
          </reference>
          <reference field="1" count="1" selected="0">
            <x v="48"/>
          </reference>
        </references>
      </pivotArea>
    </chartFormat>
    <chartFormat chart="2" format="336" series="1">
      <pivotArea type="data" outline="0" fieldPosition="0">
        <references count="2">
          <reference field="4294967294" count="1" selected="0">
            <x v="0"/>
          </reference>
          <reference field="1" count="1" selected="0">
            <x v="10"/>
          </reference>
        </references>
      </pivotArea>
    </chartFormat>
    <chartFormat chart="2" format="337" series="1">
      <pivotArea type="data" outline="0" fieldPosition="0">
        <references count="2">
          <reference field="4294967294" count="1" selected="0">
            <x v="0"/>
          </reference>
          <reference field="1" count="1" selected="0">
            <x v="31"/>
          </reference>
        </references>
      </pivotArea>
    </chartFormat>
    <chartFormat chart="2" format="338" series="1">
      <pivotArea type="data" outline="0" fieldPosition="0">
        <references count="2">
          <reference field="4294967294" count="1" selected="0">
            <x v="0"/>
          </reference>
          <reference field="1" count="1" selected="0">
            <x v="29"/>
          </reference>
        </references>
      </pivotArea>
    </chartFormat>
    <chartFormat chart="2" format="339" series="1">
      <pivotArea type="data" outline="0" fieldPosition="0">
        <references count="2">
          <reference field="4294967294" count="1" selected="0">
            <x v="0"/>
          </reference>
          <reference field="1" count="1" selected="0">
            <x v="34"/>
          </reference>
        </references>
      </pivotArea>
    </chartFormat>
    <chartFormat chart="2" format="340" series="1">
      <pivotArea type="data" outline="0" fieldPosition="0">
        <references count="2">
          <reference field="4294967294" count="1" selected="0">
            <x v="0"/>
          </reference>
          <reference field="1" count="1" selected="0">
            <x v="11"/>
          </reference>
        </references>
      </pivotArea>
    </chartFormat>
    <chartFormat chart="2" format="341" series="1">
      <pivotArea type="data" outline="0" fieldPosition="0">
        <references count="2">
          <reference field="4294967294" count="1" selected="0">
            <x v="0"/>
          </reference>
          <reference field="1" count="1" selected="0">
            <x v="45"/>
          </reference>
        </references>
      </pivotArea>
    </chartFormat>
    <chartFormat chart="2" format="342" series="1">
      <pivotArea type="data" outline="0" fieldPosition="0">
        <references count="2">
          <reference field="4294967294" count="1" selected="0">
            <x v="0"/>
          </reference>
          <reference field="1" count="1" selected="0">
            <x v="41"/>
          </reference>
        </references>
      </pivotArea>
    </chartFormat>
    <chartFormat chart="2" format="343" series="1">
      <pivotArea type="data" outline="0" fieldPosition="0">
        <references count="2">
          <reference field="4294967294" count="1" selected="0">
            <x v="0"/>
          </reference>
          <reference field="1" count="1" selected="0">
            <x v="7"/>
          </reference>
        </references>
      </pivotArea>
    </chartFormat>
    <chartFormat chart="2" format="344" series="1">
      <pivotArea type="data" outline="0" fieldPosition="0">
        <references count="2">
          <reference field="4294967294" count="1" selected="0">
            <x v="0"/>
          </reference>
          <reference field="1" count="1" selected="0">
            <x v="30"/>
          </reference>
        </references>
      </pivotArea>
    </chartFormat>
    <chartFormat chart="2" format="345" series="1">
      <pivotArea type="data" outline="0" fieldPosition="0">
        <references count="2">
          <reference field="4294967294" count="1" selected="0">
            <x v="0"/>
          </reference>
          <reference field="1" count="1" selected="0">
            <x v="35"/>
          </reference>
        </references>
      </pivotArea>
    </chartFormat>
    <chartFormat chart="2" format="346" series="1">
      <pivotArea type="data" outline="0" fieldPosition="0">
        <references count="2">
          <reference field="4294967294" count="1" selected="0">
            <x v="0"/>
          </reference>
          <reference field="1" count="1" selected="0">
            <x v="38"/>
          </reference>
        </references>
      </pivotArea>
    </chartFormat>
    <chartFormat chart="2" format="347" series="1">
      <pivotArea type="data" outline="0" fieldPosition="0">
        <references count="1">
          <reference field="4294967294" count="1" selected="0">
            <x v="0"/>
          </reference>
        </references>
      </pivotArea>
    </chartFormat>
    <chartFormat chart="2" format="348" series="1">
      <pivotArea type="data" outline="0" fieldPosition="0">
        <references count="2">
          <reference field="4294967294" count="1" selected="0">
            <x v="0"/>
          </reference>
          <reference field="1" count="1" selected="0">
            <x v="37"/>
          </reference>
        </references>
      </pivotArea>
    </chartFormat>
  </chartFormats>
  <pivotTableStyleInfo name="PivotStyleLight16" showRowHeaders="1" showColHeaders="1" showRowStripes="0" showColStripes="0" showLastColumn="1"/>
  <filters count="1">
    <filter fld="1"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36A3B0-4221-4C01-8E2A-339349FE428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E5" firstHeaderRow="0" firstDataRow="1" firstDataCol="1"/>
  <pivotFields count="43">
    <pivotField showAll="0"/>
    <pivotField showAll="0"/>
    <pivotField showAll="0">
      <items count="101">
        <item x="63"/>
        <item x="79"/>
        <item x="9"/>
        <item x="43"/>
        <item x="60"/>
        <item x="26"/>
        <item x="13"/>
        <item x="92"/>
        <item x="72"/>
        <item x="82"/>
        <item x="34"/>
        <item x="99"/>
        <item x="97"/>
        <item x="62"/>
        <item x="61"/>
        <item x="93"/>
        <item x="86"/>
        <item x="67"/>
        <item x="29"/>
        <item x="95"/>
        <item x="98"/>
        <item x="1"/>
        <item x="36"/>
        <item x="14"/>
        <item x="66"/>
        <item x="87"/>
        <item x="52"/>
        <item x="47"/>
        <item x="30"/>
        <item x="12"/>
        <item x="81"/>
        <item x="37"/>
        <item x="17"/>
        <item x="23"/>
        <item x="64"/>
        <item x="27"/>
        <item x="44"/>
        <item x="28"/>
        <item x="8"/>
        <item x="76"/>
        <item x="91"/>
        <item x="45"/>
        <item x="84"/>
        <item x="73"/>
        <item x="6"/>
        <item x="85"/>
        <item x="19"/>
        <item x="68"/>
        <item x="38"/>
        <item x="35"/>
        <item x="31"/>
        <item x="15"/>
        <item x="55"/>
        <item x="78"/>
        <item x="10"/>
        <item x="7"/>
        <item x="77"/>
        <item x="39"/>
        <item x="49"/>
        <item x="94"/>
        <item x="40"/>
        <item x="75"/>
        <item x="74"/>
        <item x="18"/>
        <item x="16"/>
        <item x="54"/>
        <item x="22"/>
        <item x="83"/>
        <item x="71"/>
        <item x="25"/>
        <item x="65"/>
        <item x="21"/>
        <item x="90"/>
        <item x="5"/>
        <item x="57"/>
        <item x="70"/>
        <item x="59"/>
        <item x="50"/>
        <item x="89"/>
        <item x="56"/>
        <item x="2"/>
        <item x="80"/>
        <item x="69"/>
        <item x="4"/>
        <item x="42"/>
        <item x="46"/>
        <item x="20"/>
        <item x="24"/>
        <item x="41"/>
        <item x="3"/>
        <item x="48"/>
        <item x="51"/>
        <item x="96"/>
        <item x="11"/>
        <item x="88"/>
        <item x="58"/>
        <item x="33"/>
        <item x="0"/>
        <item x="32"/>
        <item x="53"/>
        <item t="default"/>
      </items>
    </pivotField>
    <pivotField numFmtId="14" showAll="0">
      <items count="274">
        <item x="226"/>
        <item x="62"/>
        <item x="166"/>
        <item x="258"/>
        <item x="120"/>
        <item x="189"/>
        <item x="73"/>
        <item x="248"/>
        <item x="47"/>
        <item x="173"/>
        <item x="199"/>
        <item x="83"/>
        <item x="54"/>
        <item x="213"/>
        <item x="16"/>
        <item x="122"/>
        <item x="50"/>
        <item x="203"/>
        <item x="7"/>
        <item x="252"/>
        <item x="254"/>
        <item x="235"/>
        <item x="38"/>
        <item x="229"/>
        <item x="42"/>
        <item x="32"/>
        <item x="125"/>
        <item x="107"/>
        <item x="194"/>
        <item x="56"/>
        <item x="68"/>
        <item x="236"/>
        <item x="109"/>
        <item x="135"/>
        <item x="177"/>
        <item x="207"/>
        <item x="105"/>
        <item x="185"/>
        <item x="174"/>
        <item x="271"/>
        <item x="23"/>
        <item x="31"/>
        <item x="192"/>
        <item x="99"/>
        <item x="234"/>
        <item x="159"/>
        <item x="154"/>
        <item x="138"/>
        <item x="253"/>
        <item x="187"/>
        <item x="249"/>
        <item x="53"/>
        <item x="97"/>
        <item x="75"/>
        <item x="162"/>
        <item x="134"/>
        <item x="121"/>
        <item x="157"/>
        <item x="11"/>
        <item x="101"/>
        <item x="108"/>
        <item x="129"/>
        <item x="223"/>
        <item x="184"/>
        <item x="19"/>
        <item x="9"/>
        <item x="137"/>
        <item x="255"/>
        <item x="197"/>
        <item x="155"/>
        <item x="175"/>
        <item x="65"/>
        <item x="222"/>
        <item x="227"/>
        <item x="104"/>
        <item x="266"/>
        <item x="240"/>
        <item x="149"/>
        <item x="92"/>
        <item x="4"/>
        <item x="245"/>
        <item x="51"/>
        <item x="25"/>
        <item x="43"/>
        <item x="270"/>
        <item x="133"/>
        <item x="186"/>
        <item x="230"/>
        <item x="96"/>
        <item x="40"/>
        <item x="46"/>
        <item x="225"/>
        <item x="202"/>
        <item x="123"/>
        <item x="264"/>
        <item x="84"/>
        <item x="106"/>
        <item x="34"/>
        <item x="35"/>
        <item x="15"/>
        <item x="183"/>
        <item x="111"/>
        <item x="131"/>
        <item x="102"/>
        <item x="160"/>
        <item x="45"/>
        <item x="48"/>
        <item x="151"/>
        <item x="136"/>
        <item x="246"/>
        <item x="165"/>
        <item x="117"/>
        <item x="66"/>
        <item x="163"/>
        <item x="20"/>
        <item x="210"/>
        <item x="228"/>
        <item x="242"/>
        <item x="17"/>
        <item x="216"/>
        <item x="52"/>
        <item x="224"/>
        <item x="221"/>
        <item x="181"/>
        <item x="128"/>
        <item x="214"/>
        <item x="86"/>
        <item x="113"/>
        <item x="81"/>
        <item x="2"/>
        <item x="211"/>
        <item x="144"/>
        <item x="130"/>
        <item x="44"/>
        <item x="124"/>
        <item x="145"/>
        <item x="27"/>
        <item x="247"/>
        <item x="132"/>
        <item x="79"/>
        <item x="28"/>
        <item x="153"/>
        <item x="3"/>
        <item x="70"/>
        <item x="39"/>
        <item x="37"/>
        <item x="126"/>
        <item x="88"/>
        <item x="193"/>
        <item x="171"/>
        <item x="114"/>
        <item x="58"/>
        <item x="119"/>
        <item x="167"/>
        <item x="8"/>
        <item x="14"/>
        <item x="260"/>
        <item x="212"/>
        <item x="263"/>
        <item x="262"/>
        <item x="67"/>
        <item x="77"/>
        <item x="93"/>
        <item x="127"/>
        <item x="176"/>
        <item x="256"/>
        <item x="195"/>
        <item x="24"/>
        <item x="78"/>
        <item x="71"/>
        <item x="115"/>
        <item x="146"/>
        <item x="12"/>
        <item x="90"/>
        <item x="6"/>
        <item x="239"/>
        <item x="205"/>
        <item x="80"/>
        <item x="147"/>
        <item x="36"/>
        <item x="172"/>
        <item x="241"/>
        <item x="33"/>
        <item x="148"/>
        <item x="103"/>
        <item x="118"/>
        <item x="257"/>
        <item x="182"/>
        <item x="112"/>
        <item x="26"/>
        <item x="156"/>
        <item x="178"/>
        <item x="251"/>
        <item x="143"/>
        <item x="139"/>
        <item x="191"/>
        <item x="259"/>
        <item x="116"/>
        <item x="100"/>
        <item x="168"/>
        <item x="49"/>
        <item x="170"/>
        <item x="200"/>
        <item x="21"/>
        <item x="22"/>
        <item x="98"/>
        <item x="82"/>
        <item x="76"/>
        <item x="13"/>
        <item x="261"/>
        <item x="250"/>
        <item x="218"/>
        <item x="140"/>
        <item x="219"/>
        <item x="150"/>
        <item x="238"/>
        <item x="69"/>
        <item x="243"/>
        <item x="18"/>
        <item x="64"/>
        <item x="201"/>
        <item x="208"/>
        <item x="91"/>
        <item x="237"/>
        <item x="265"/>
        <item x="1"/>
        <item x="220"/>
        <item x="158"/>
        <item x="179"/>
        <item x="87"/>
        <item x="215"/>
        <item x="5"/>
        <item x="94"/>
        <item x="180"/>
        <item x="142"/>
        <item x="59"/>
        <item x="232"/>
        <item x="41"/>
        <item x="57"/>
        <item x="60"/>
        <item x="190"/>
        <item x="269"/>
        <item x="209"/>
        <item x="29"/>
        <item x="30"/>
        <item x="198"/>
        <item x="89"/>
        <item x="61"/>
        <item x="63"/>
        <item x="196"/>
        <item x="272"/>
        <item x="164"/>
        <item x="169"/>
        <item x="161"/>
        <item x="110"/>
        <item x="217"/>
        <item x="10"/>
        <item x="0"/>
        <item x="85"/>
        <item x="141"/>
        <item x="55"/>
        <item x="204"/>
        <item x="231"/>
        <item x="72"/>
        <item x="152"/>
        <item x="267"/>
        <item x="74"/>
        <item x="188"/>
        <item x="95"/>
        <item x="233"/>
        <item x="244"/>
        <item x="206"/>
        <item x="268"/>
        <item t="default"/>
      </items>
    </pivotField>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showAll="0"/>
    <pivotField showAll="0"/>
    <pivotField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dataField="1" showAll="0"/>
    <pivotField dataField="1" showAll="0"/>
    <pivotField dataField="1" showAll="0"/>
    <pivotField dataField="1"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7"/>
  </rowFields>
  <rowItems count="2">
    <i>
      <x v="7"/>
    </i>
    <i t="grand">
      <x/>
    </i>
  </rowItems>
  <colFields count="1">
    <field x="-2"/>
  </colFields>
  <colItems count="4">
    <i>
      <x/>
    </i>
    <i i="1">
      <x v="1"/>
    </i>
    <i i="2">
      <x v="2"/>
    </i>
    <i i="3">
      <x v="3"/>
    </i>
  </colItems>
  <dataFields count="4">
    <dataField name="Sum of Opening Stock" fld="12" baseField="37" baseItem="8"/>
    <dataField name="Sum of Recevied Stock" fld="13" baseField="37" baseItem="8"/>
    <dataField name="Sum of Issued Stock" fld="14" baseField="0" baseItem="0"/>
    <dataField name="Sum of Closing Stock" fld="15"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1" format="7"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11" type="dateBetween" evalOrder="-1" id="356" name="Inventory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FFF83A7-5DBF-4711-B737-C3F3701E3CE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C72" firstHeaderRow="1" firstDataRow="2" firstDataCol="1"/>
  <pivotFields count="43">
    <pivotField showAll="0"/>
    <pivotField showAll="0"/>
    <pivotField showAll="0"/>
    <pivotField numFmtId="14" showAll="0"/>
    <pivotField numFmtId="14" showAll="0">
      <items count="288">
        <item x="161"/>
        <item x="232"/>
        <item x="121"/>
        <item x="276"/>
        <item x="61"/>
        <item x="187"/>
        <item x="238"/>
        <item x="71"/>
        <item x="253"/>
        <item x="215"/>
        <item x="66"/>
        <item x="81"/>
        <item x="260"/>
        <item x="51"/>
        <item x="204"/>
        <item x="282"/>
        <item x="48"/>
        <item x="7"/>
        <item x="53"/>
        <item x="170"/>
        <item x="18"/>
        <item x="244"/>
        <item x="112"/>
        <item x="281"/>
        <item x="40"/>
        <item x="148"/>
        <item x="108"/>
        <item x="44"/>
        <item x="55"/>
        <item x="126"/>
        <item x="280"/>
        <item x="122"/>
        <item x="285"/>
        <item x="67"/>
        <item x="227"/>
        <item x="239"/>
        <item x="192"/>
        <item x="106"/>
        <item x="202"/>
        <item x="34"/>
        <item x="25"/>
        <item x="212"/>
        <item x="135"/>
        <item x="33"/>
        <item x="183"/>
        <item x="90"/>
        <item x="175"/>
        <item x="190"/>
        <item x="147"/>
        <item x="171"/>
        <item x="115"/>
        <item x="117"/>
        <item x="241"/>
        <item x="123"/>
        <item x="100"/>
        <item x="73"/>
        <item x="139"/>
        <item x="153"/>
        <item x="243"/>
        <item x="134"/>
        <item x="162"/>
        <item x="184"/>
        <item x="245"/>
        <item x="98"/>
        <item x="157"/>
        <item x="102"/>
        <item x="52"/>
        <item x="24"/>
        <item x="270"/>
        <item x="109"/>
        <item x="275"/>
        <item x="248"/>
        <item x="127"/>
        <item x="11"/>
        <item x="230"/>
        <item x="200"/>
        <item x="154"/>
        <item x="21"/>
        <item x="272"/>
        <item x="138"/>
        <item x="9"/>
        <item x="182"/>
        <item x="87"/>
        <item x="173"/>
        <item x="269"/>
        <item x="263"/>
        <item x="228"/>
        <item x="198"/>
        <item x="105"/>
        <item x="149"/>
        <item x="166"/>
        <item x="151"/>
        <item x="284"/>
        <item x="131"/>
        <item x="97"/>
        <item x="132"/>
        <item x="251"/>
        <item x="47"/>
        <item x="27"/>
        <item x="4"/>
        <item x="86"/>
        <item x="82"/>
        <item x="233"/>
        <item x="36"/>
        <item x="107"/>
        <item x="265"/>
        <item x="70"/>
        <item x="246"/>
        <item x="133"/>
        <item x="129"/>
        <item x="159"/>
        <item x="46"/>
        <item x="37"/>
        <item x="113"/>
        <item x="16"/>
        <item x="259"/>
        <item x="264"/>
        <item x="163"/>
        <item x="103"/>
        <item x="146"/>
        <item x="214"/>
        <item x="49"/>
        <item x="137"/>
        <item x="63"/>
        <item x="220"/>
        <item x="19"/>
        <item x="119"/>
        <item x="96"/>
        <item x="84"/>
        <item x="180"/>
        <item x="231"/>
        <item x="254"/>
        <item x="252"/>
        <item x="2"/>
        <item x="114"/>
        <item x="273"/>
        <item x="225"/>
        <item x="219"/>
        <item x="45"/>
        <item x="234"/>
        <item x="193"/>
        <item x="78"/>
        <item x="77"/>
        <item x="155"/>
        <item x="29"/>
        <item x="145"/>
        <item x="41"/>
        <item x="30"/>
        <item x="3"/>
        <item x="286"/>
        <item x="130"/>
        <item x="206"/>
        <item x="68"/>
        <item x="12"/>
        <item x="124"/>
        <item x="205"/>
        <item x="191"/>
        <item x="216"/>
        <item x="194"/>
        <item x="116"/>
        <item x="39"/>
        <item x="164"/>
        <item x="17"/>
        <item x="258"/>
        <item x="57"/>
        <item x="88"/>
        <item x="64"/>
        <item x="268"/>
        <item x="79"/>
        <item x="15"/>
        <item x="125"/>
        <item x="278"/>
        <item x="8"/>
        <item x="76"/>
        <item x="218"/>
        <item x="69"/>
        <item x="93"/>
        <item x="13"/>
        <item x="242"/>
        <item x="174"/>
        <item x="26"/>
        <item x="185"/>
        <item x="65"/>
        <item x="261"/>
        <item x="43"/>
        <item x="158"/>
        <item x="38"/>
        <item x="104"/>
        <item x="226"/>
        <item x="150"/>
        <item x="211"/>
        <item x="6"/>
        <item x="59"/>
        <item x="274"/>
        <item x="250"/>
        <item x="156"/>
        <item x="229"/>
        <item x="144"/>
        <item x="120"/>
        <item x="28"/>
        <item x="178"/>
        <item x="35"/>
        <item x="140"/>
        <item x="176"/>
        <item x="277"/>
        <item x="181"/>
        <item x="195"/>
        <item x="101"/>
        <item x="279"/>
        <item x="267"/>
        <item x="23"/>
        <item x="283"/>
        <item x="50"/>
        <item x="118"/>
        <item x="74"/>
        <item x="136"/>
        <item x="172"/>
        <item x="196"/>
        <item x="22"/>
        <item x="80"/>
        <item x="165"/>
        <item x="99"/>
        <item x="262"/>
        <item x="222"/>
        <item x="249"/>
        <item x="141"/>
        <item x="240"/>
        <item x="208"/>
        <item x="14"/>
        <item x="20"/>
        <item x="271"/>
        <item x="255"/>
        <item x="91"/>
        <item x="236"/>
        <item x="213"/>
        <item x="62"/>
        <item x="266"/>
        <item x="223"/>
        <item x="85"/>
        <item x="1"/>
        <item x="75"/>
        <item x="224"/>
        <item x="217"/>
        <item x="143"/>
        <item x="247"/>
        <item x="177"/>
        <item x="169"/>
        <item x="92"/>
        <item x="58"/>
        <item x="56"/>
        <item x="235"/>
        <item x="94"/>
        <item x="188"/>
        <item x="168"/>
        <item x="5"/>
        <item x="179"/>
        <item x="210"/>
        <item x="42"/>
        <item x="167"/>
        <item x="32"/>
        <item x="60"/>
        <item x="89"/>
        <item x="189"/>
        <item x="0"/>
        <item x="31"/>
        <item x="83"/>
        <item x="221"/>
        <item x="201"/>
        <item x="111"/>
        <item x="203"/>
        <item x="256"/>
        <item x="160"/>
        <item x="199"/>
        <item x="207"/>
        <item x="128"/>
        <item x="54"/>
        <item x="72"/>
        <item x="10"/>
        <item x="152"/>
        <item x="110"/>
        <item x="142"/>
        <item x="197"/>
        <item x="95"/>
        <item x="186"/>
        <item x="257"/>
        <item x="237"/>
        <item x="209"/>
        <item t="default"/>
      </items>
    </pivotField>
    <pivotField showAll="0"/>
    <pivotField showAll="0"/>
    <pivotField showAll="0"/>
    <pivotField showAll="0"/>
    <pivotField showAll="0"/>
    <pivotField showAll="0"/>
    <pivotField numFmtId="14" showAll="0">
      <items count="279">
        <item x="58"/>
        <item x="238"/>
        <item x="200"/>
        <item x="110"/>
        <item x="188"/>
        <item x="226"/>
        <item x="213"/>
        <item x="27"/>
        <item x="84"/>
        <item x="25"/>
        <item x="14"/>
        <item x="75"/>
        <item x="251"/>
        <item x="15"/>
        <item x="176"/>
        <item x="276"/>
        <item x="43"/>
        <item x="3"/>
        <item x="105"/>
        <item x="160"/>
        <item x="73"/>
        <item x="111"/>
        <item x="88"/>
        <item x="233"/>
        <item x="47"/>
        <item x="135"/>
        <item x="277"/>
        <item x="273"/>
        <item x="150"/>
        <item x="209"/>
        <item x="224"/>
        <item x="121"/>
        <item x="2"/>
        <item x="11"/>
        <item x="179"/>
        <item x="77"/>
        <item x="158"/>
        <item x="34"/>
        <item x="164"/>
        <item x="267"/>
        <item x="172"/>
        <item x="69"/>
        <item x="181"/>
        <item x="22"/>
        <item x="4"/>
        <item x="166"/>
        <item x="108"/>
        <item x="48"/>
        <item x="270"/>
        <item x="245"/>
        <item x="155"/>
        <item x="212"/>
        <item x="106"/>
        <item x="115"/>
        <item x="239"/>
        <item x="92"/>
        <item x="103"/>
        <item x="118"/>
        <item x="44"/>
        <item x="205"/>
        <item x="87"/>
        <item x="223"/>
        <item x="101"/>
        <item x="134"/>
        <item x="56"/>
        <item x="51"/>
        <item x="30"/>
        <item x="1"/>
        <item x="49"/>
        <item x="248"/>
        <item x="263"/>
        <item x="124"/>
        <item x="152"/>
        <item x="0"/>
        <item x="50"/>
        <item x="170"/>
        <item x="90"/>
        <item x="168"/>
        <item x="52"/>
        <item x="206"/>
        <item x="242"/>
        <item x="61"/>
        <item x="253"/>
        <item x="210"/>
        <item x="93"/>
        <item x="122"/>
        <item x="91"/>
        <item x="109"/>
        <item x="259"/>
        <item x="147"/>
        <item x="70"/>
        <item x="120"/>
        <item x="72"/>
        <item x="78"/>
        <item x="177"/>
        <item x="94"/>
        <item x="68"/>
        <item x="104"/>
        <item x="71"/>
        <item x="24"/>
        <item x="190"/>
        <item x="39"/>
        <item x="7"/>
        <item x="29"/>
        <item x="236"/>
        <item x="59"/>
        <item x="217"/>
        <item x="244"/>
        <item x="13"/>
        <item x="86"/>
        <item x="67"/>
        <item x="82"/>
        <item x="54"/>
        <item x="129"/>
        <item x="165"/>
        <item x="219"/>
        <item x="83"/>
        <item x="208"/>
        <item x="46"/>
        <item x="202"/>
        <item x="96"/>
        <item x="117"/>
        <item x="21"/>
        <item x="268"/>
        <item x="53"/>
        <item x="196"/>
        <item x="16"/>
        <item x="131"/>
        <item x="102"/>
        <item x="81"/>
        <item x="175"/>
        <item x="65"/>
        <item x="250"/>
        <item x="159"/>
        <item x="225"/>
        <item x="185"/>
        <item x="272"/>
        <item x="162"/>
        <item x="37"/>
        <item x="33"/>
        <item x="156"/>
        <item x="19"/>
        <item x="163"/>
        <item x="114"/>
        <item x="198"/>
        <item x="18"/>
        <item x="203"/>
        <item x="204"/>
        <item x="113"/>
        <item x="62"/>
        <item x="229"/>
        <item x="173"/>
        <item x="197"/>
        <item x="79"/>
        <item x="271"/>
        <item x="136"/>
        <item x="195"/>
        <item x="143"/>
        <item x="23"/>
        <item x="95"/>
        <item x="20"/>
        <item x="80"/>
        <item x="76"/>
        <item x="167"/>
        <item x="178"/>
        <item x="261"/>
        <item x="125"/>
        <item x="266"/>
        <item x="232"/>
        <item x="228"/>
        <item x="183"/>
        <item x="74"/>
        <item x="191"/>
        <item x="116"/>
        <item x="254"/>
        <item x="9"/>
        <item x="128"/>
        <item x="257"/>
        <item x="220"/>
        <item x="157"/>
        <item x="230"/>
        <item x="55"/>
        <item x="123"/>
        <item x="215"/>
        <item x="63"/>
        <item x="249"/>
        <item x="38"/>
        <item x="137"/>
        <item x="60"/>
        <item x="127"/>
        <item x="100"/>
        <item x="57"/>
        <item x="112"/>
        <item x="231"/>
        <item x="275"/>
        <item x="207"/>
        <item x="182"/>
        <item x="89"/>
        <item x="218"/>
        <item x="17"/>
        <item x="192"/>
        <item x="8"/>
        <item x="142"/>
        <item x="199"/>
        <item x="119"/>
        <item x="138"/>
        <item x="66"/>
        <item x="252"/>
        <item x="246"/>
        <item x="141"/>
        <item x="6"/>
        <item x="186"/>
        <item x="187"/>
        <item x="98"/>
        <item x="144"/>
        <item x="107"/>
        <item x="258"/>
        <item x="45"/>
        <item x="180"/>
        <item x="265"/>
        <item x="269"/>
        <item x="201"/>
        <item x="133"/>
        <item x="5"/>
        <item x="153"/>
        <item x="139"/>
        <item x="237"/>
        <item x="148"/>
        <item x="216"/>
        <item x="243"/>
        <item x="36"/>
        <item x="146"/>
        <item x="132"/>
        <item x="174"/>
        <item x="222"/>
        <item x="28"/>
        <item x="247"/>
        <item x="140"/>
        <item x="194"/>
        <item x="264"/>
        <item x="214"/>
        <item x="262"/>
        <item x="241"/>
        <item x="234"/>
        <item x="64"/>
        <item x="12"/>
        <item x="26"/>
        <item x="10"/>
        <item x="227"/>
        <item x="97"/>
        <item x="151"/>
        <item x="171"/>
        <item x="154"/>
        <item x="41"/>
        <item x="130"/>
        <item x="161"/>
        <item x="221"/>
        <item x="145"/>
        <item x="235"/>
        <item x="211"/>
        <item x="42"/>
        <item x="126"/>
        <item x="149"/>
        <item x="189"/>
        <item x="32"/>
        <item x="193"/>
        <item x="240"/>
        <item x="274"/>
        <item x="85"/>
        <item x="169"/>
        <item x="260"/>
        <item x="99"/>
        <item x="256"/>
        <item x="31"/>
        <item x="184"/>
        <item x="40"/>
        <item x="255"/>
        <item x="35"/>
        <item t="default"/>
      </items>
    </pivotField>
    <pivotField showAll="0"/>
    <pivotField showAll="0"/>
    <pivotField showAll="0"/>
    <pivotField showAll="0"/>
    <pivotField showAll="0"/>
    <pivotField showAll="0"/>
    <pivotField numFmtId="14" showAll="0">
      <items count="279">
        <item x="12"/>
        <item x="0"/>
        <item x="102"/>
        <item x="161"/>
        <item x="225"/>
        <item x="1"/>
        <item x="80"/>
        <item x="203"/>
        <item x="85"/>
        <item x="94"/>
        <item x="272"/>
        <item x="30"/>
        <item x="212"/>
        <item x="160"/>
        <item x="79"/>
        <item x="53"/>
        <item x="176"/>
        <item x="4"/>
        <item x="60"/>
        <item x="266"/>
        <item x="34"/>
        <item x="210"/>
        <item x="135"/>
        <item x="47"/>
        <item x="236"/>
        <item x="222"/>
        <item x="184"/>
        <item x="55"/>
        <item x="129"/>
        <item x="143"/>
        <item x="183"/>
        <item x="257"/>
        <item x="175"/>
        <item x="221"/>
        <item x="36"/>
        <item x="137"/>
        <item x="109"/>
        <item x="49"/>
        <item x="95"/>
        <item x="65"/>
        <item x="199"/>
        <item x="177"/>
        <item x="136"/>
        <item x="120"/>
        <item x="185"/>
        <item x="66"/>
        <item x="45"/>
        <item x="74"/>
        <item x="104"/>
        <item x="163"/>
        <item x="10"/>
        <item x="234"/>
        <item x="271"/>
        <item x="28"/>
        <item x="144"/>
        <item x="237"/>
        <item x="103"/>
        <item x="8"/>
        <item x="255"/>
        <item x="92"/>
        <item x="214"/>
        <item x="11"/>
        <item x="114"/>
        <item x="250"/>
        <item x="246"/>
        <item x="97"/>
        <item x="200"/>
        <item x="226"/>
        <item x="64"/>
        <item x="18"/>
        <item x="201"/>
        <item x="21"/>
        <item x="152"/>
        <item x="82"/>
        <item x="141"/>
        <item x="238"/>
        <item x="107"/>
        <item x="195"/>
        <item x="179"/>
        <item x="118"/>
        <item x="263"/>
        <item x="128"/>
        <item x="251"/>
        <item x="194"/>
        <item x="73"/>
        <item x="273"/>
        <item x="48"/>
        <item x="277"/>
        <item x="108"/>
        <item x="2"/>
        <item x="134"/>
        <item x="113"/>
        <item x="220"/>
        <item x="217"/>
        <item x="209"/>
        <item x="191"/>
        <item x="235"/>
        <item x="165"/>
        <item x="101"/>
        <item x="91"/>
        <item x="180"/>
        <item x="46"/>
        <item x="173"/>
        <item x="182"/>
        <item x="138"/>
        <item x="215"/>
        <item x="31"/>
        <item x="230"/>
        <item x="174"/>
        <item x="227"/>
        <item x="213"/>
        <item x="124"/>
        <item x="62"/>
        <item x="268"/>
        <item x="265"/>
        <item x="69"/>
        <item x="224"/>
        <item x="43"/>
        <item x="57"/>
        <item x="35"/>
        <item x="205"/>
        <item x="93"/>
        <item x="75"/>
        <item x="52"/>
        <item x="239"/>
        <item x="256"/>
        <item x="170"/>
        <item x="229"/>
        <item x="267"/>
        <item x="206"/>
        <item x="29"/>
        <item x="192"/>
        <item x="145"/>
        <item x="275"/>
        <item x="126"/>
        <item x="169"/>
        <item x="190"/>
        <item x="151"/>
        <item x="39"/>
        <item x="189"/>
        <item x="245"/>
        <item x="197"/>
        <item x="54"/>
        <item x="3"/>
        <item x="123"/>
        <item x="67"/>
        <item x="88"/>
        <item x="149"/>
        <item x="204"/>
        <item x="228"/>
        <item x="26"/>
        <item x="139"/>
        <item x="153"/>
        <item x="89"/>
        <item x="223"/>
        <item x="254"/>
        <item x="233"/>
        <item x="117"/>
        <item x="147"/>
        <item x="193"/>
        <item x="218"/>
        <item x="50"/>
        <item x="259"/>
        <item x="261"/>
        <item x="262"/>
        <item x="63"/>
        <item x="20"/>
        <item x="27"/>
        <item x="100"/>
        <item x="146"/>
        <item x="269"/>
        <item x="242"/>
        <item x="142"/>
        <item x="154"/>
        <item x="231"/>
        <item x="7"/>
        <item x="24"/>
        <item x="216"/>
        <item x="264"/>
        <item x="157"/>
        <item x="186"/>
        <item x="247"/>
        <item x="76"/>
        <item x="140"/>
        <item x="51"/>
        <item x="96"/>
        <item x="40"/>
        <item x="159"/>
        <item x="132"/>
        <item x="130"/>
        <item x="17"/>
        <item x="116"/>
        <item x="44"/>
        <item x="219"/>
        <item x="172"/>
        <item x="56"/>
        <item x="86"/>
        <item x="156"/>
        <item x="9"/>
        <item x="167"/>
        <item x="6"/>
        <item x="90"/>
        <item x="19"/>
        <item x="187"/>
        <item x="22"/>
        <item x="5"/>
        <item x="70"/>
        <item x="122"/>
        <item x="68"/>
        <item x="38"/>
        <item x="131"/>
        <item x="58"/>
        <item x="158"/>
        <item x="181"/>
        <item x="15"/>
        <item x="164"/>
        <item x="84"/>
        <item x="240"/>
        <item x="72"/>
        <item x="244"/>
        <item x="211"/>
        <item x="16"/>
        <item x="162"/>
        <item x="248"/>
        <item x="196"/>
        <item x="42"/>
        <item x="249"/>
        <item x="125"/>
        <item x="243"/>
        <item x="119"/>
        <item x="258"/>
        <item x="115"/>
        <item x="37"/>
        <item x="106"/>
        <item x="241"/>
        <item x="253"/>
        <item x="112"/>
        <item x="207"/>
        <item x="188"/>
        <item x="260"/>
        <item x="208"/>
        <item x="121"/>
        <item x="71"/>
        <item x="270"/>
        <item x="41"/>
        <item x="166"/>
        <item x="168"/>
        <item x="252"/>
        <item x="150"/>
        <item x="83"/>
        <item x="13"/>
        <item x="105"/>
        <item x="33"/>
        <item x="155"/>
        <item x="111"/>
        <item x="25"/>
        <item x="171"/>
        <item x="98"/>
        <item x="87"/>
        <item x="78"/>
        <item x="110"/>
        <item x="198"/>
        <item x="232"/>
        <item x="23"/>
        <item x="276"/>
        <item x="127"/>
        <item x="99"/>
        <item x="202"/>
        <item x="77"/>
        <item x="81"/>
        <item x="274"/>
        <item x="61"/>
        <item x="148"/>
        <item x="32"/>
        <item x="14"/>
        <item x="178"/>
        <item x="133"/>
        <item x="59"/>
        <item t="default"/>
      </items>
    </pivotField>
    <pivotField showAll="0"/>
    <pivotField showAll="0"/>
    <pivotField showAll="0"/>
    <pivotField showAll="0"/>
    <pivotField showAll="0">
      <items count="6">
        <item h="1" x="4"/>
        <item h="1" x="3"/>
        <item h="1" x="2"/>
        <item x="0"/>
        <item h="1" x="1"/>
        <item t="default"/>
      </items>
    </pivotField>
    <pivotField showAll="0"/>
    <pivotField showAll="0"/>
    <pivotField showAll="0"/>
    <pivotField showAll="0"/>
    <pivotField showAll="0"/>
    <pivotField showAll="0"/>
    <pivotField numFmtId="14" showAll="0"/>
    <pivotField dataField="1" showAll="0">
      <items count="52">
        <item x="7"/>
        <item x="24"/>
        <item x="31"/>
        <item x="1"/>
        <item x="3"/>
        <item x="29"/>
        <item x="37"/>
        <item x="38"/>
        <item x="15"/>
        <item x="9"/>
        <item x="2"/>
        <item x="21"/>
        <item x="47"/>
        <item x="26"/>
        <item x="42"/>
        <item x="32"/>
        <item x="48"/>
        <item x="13"/>
        <item x="6"/>
        <item x="4"/>
        <item x="18"/>
        <item x="23"/>
        <item x="25"/>
        <item x="40"/>
        <item x="14"/>
        <item x="8"/>
        <item x="45"/>
        <item x="34"/>
        <item x="11"/>
        <item x="49"/>
        <item x="20"/>
        <item x="22"/>
        <item x="39"/>
        <item x="44"/>
        <item x="46"/>
        <item x="0"/>
        <item x="10"/>
        <item x="30"/>
        <item x="35"/>
        <item x="50"/>
        <item x="5"/>
        <item x="27"/>
        <item x="17"/>
        <item x="28"/>
        <item x="16"/>
        <item x="12"/>
        <item x="36"/>
        <item x="33"/>
        <item x="41"/>
        <item x="43"/>
        <item x="19"/>
        <item t="default"/>
      </items>
    </pivotField>
    <pivotField showAll="0"/>
    <pivotField axis="axisCol" showAll="0">
      <items count="6">
        <item h="1" x="0"/>
        <item h="1" x="2"/>
        <item h="1" x="4"/>
        <item x="1"/>
        <item h="1" x="3"/>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34"/>
  </rowFields>
  <rowItems count="13">
    <i>
      <x v="1"/>
    </i>
    <i>
      <x v="2"/>
    </i>
    <i>
      <x v="3"/>
    </i>
    <i>
      <x v="4"/>
    </i>
    <i>
      <x v="5"/>
    </i>
    <i>
      <x v="6"/>
    </i>
    <i>
      <x v="7"/>
    </i>
    <i>
      <x v="8"/>
    </i>
    <i>
      <x v="9"/>
    </i>
    <i>
      <x v="10"/>
    </i>
    <i>
      <x v="11"/>
    </i>
    <i>
      <x v="12"/>
    </i>
    <i t="grand">
      <x/>
    </i>
  </rowItems>
  <colFields count="1">
    <field x="33"/>
  </colFields>
  <colItems count="2">
    <i>
      <x v="3"/>
    </i>
    <i t="grand">
      <x/>
    </i>
  </colItems>
  <dataFields count="1">
    <dataField name="Sum of Scrap Qty" fld="31" baseField="0" baseItem="0"/>
  </dataFields>
  <chartFormats count="5">
    <chartFormat chart="4" format="73" series="1">
      <pivotArea type="data" outline="0" fieldPosition="0">
        <references count="2">
          <reference field="4294967294" count="1" selected="0">
            <x v="0"/>
          </reference>
          <reference field="33" count="1" selected="0">
            <x v="1"/>
          </reference>
        </references>
      </pivotArea>
    </chartFormat>
    <chartFormat chart="4" format="74" series="1">
      <pivotArea type="data" outline="0" fieldPosition="0">
        <references count="2">
          <reference field="4294967294" count="1" selected="0">
            <x v="0"/>
          </reference>
          <reference field="33" count="1" selected="0">
            <x v="2"/>
          </reference>
        </references>
      </pivotArea>
    </chartFormat>
    <chartFormat chart="4" format="75" series="1">
      <pivotArea type="data" outline="0" fieldPosition="0">
        <references count="2">
          <reference field="4294967294" count="1" selected="0">
            <x v="0"/>
          </reference>
          <reference field="33" count="1" selected="0">
            <x v="3"/>
          </reference>
        </references>
      </pivotArea>
    </chartFormat>
    <chartFormat chart="4" format="76" series="1">
      <pivotArea type="data" outline="0" fieldPosition="0">
        <references count="2">
          <reference field="4294967294" count="1" selected="0">
            <x v="0"/>
          </reference>
          <reference field="33" count="1" selected="0">
            <x v="4"/>
          </reference>
        </references>
      </pivotArea>
    </chartFormat>
    <chartFormat chart="4" format="77" series="1">
      <pivotArea type="data" outline="0" fieldPosition="0">
        <references count="2">
          <reference field="4294967294" count="1" selected="0">
            <x v="0"/>
          </reference>
          <reference field="3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elivery_Date" xr10:uid="{011C8C6F-8443-4045-90E5-38AEEB91D8DA}" sourceName="Months (Delivery Date)">
  <pivotTables>
    <pivotTable tabId="7" name="PivotTable5"/>
  </pivotTables>
  <data>
    <tabular pivotCacheId="916590496">
      <items count="14">
        <i x="1"/>
        <i x="2"/>
        <i x="3"/>
        <i x="4" s="1"/>
        <i x="5"/>
        <i x="6"/>
        <i x="7"/>
        <i x="8"/>
        <i x="9"/>
        <i x="10"/>
        <i x="11"/>
        <i x="12"/>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Used" xr10:uid="{9FC64AA2-42F7-4E62-BCE6-40C035F093B3}" sourceName="Machine Used">
  <pivotTables>
    <pivotTable tabId="7" name="PivotTable8"/>
  </pivotTables>
  <data>
    <tabular pivotCacheId="916590496">
      <items count="5">
        <i x="0"/>
        <i x="2"/>
        <i x="4"/>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elivery_Date1" xr10:uid="{3021A572-B22E-4502-9203-4B9B67AEFA7A}" sourceName="Months (Delivery Date)">
  <pivotTables>
    <pivotTable tabId="7" name="PivotTable2"/>
  </pivotTables>
  <data>
    <tabular pivotCacheId="654265454">
      <items count="14">
        <i x="1"/>
        <i x="2"/>
        <i x="3"/>
        <i x="4"/>
        <i x="5"/>
        <i x="6"/>
        <i x="7"/>
        <i x="8"/>
        <i x="9"/>
        <i x="10"/>
        <i x="11"/>
        <i x="12" s="1"/>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Category" xr10:uid="{46798289-7568-4B00-AF6E-B88B189B04DD}" sourceName="Material Category">
  <pivotTables>
    <pivotTable tabId="7" name="PivotTable4"/>
  </pivotTables>
  <data>
    <tabular pivotCacheId="916590496">
      <items count="5">
        <i x="4" s="1"/>
        <i x="3"/>
        <i x="2"/>
        <i x="0"/>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Category1" xr10:uid="{4B801CAA-BB33-4C5C-8543-68FDFE62A63E}" sourceName="Material Category">
  <pivotTables>
    <pivotTable tabId="7" name="PivotTable3"/>
    <pivotTable tabId="7" name="PivotTable6"/>
  </pivotTables>
  <data>
    <tabular pivotCacheId="916590496">
      <items count="5">
        <i x="4"/>
        <i x="3"/>
        <i x="2"/>
        <i x="0" s="1"/>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5C6F839-C4F9-48D6-8542-1A8DEC453F4B}" sourceName="Department">
  <pivotTables>
    <pivotTable tabId="7" name="PivotTable9"/>
  </pivotTables>
  <data>
    <tabular pivotCacheId="916590496">
      <items count="5">
        <i x="2"/>
        <i x="3" s="1"/>
        <i x="0"/>
        <i x="4"/>
        <i x="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Category2" xr10:uid="{00F1F95C-6428-47B3-B637-163EF656065C}" sourceName="Material Category">
  <pivotTables>
    <pivotTable tabId="14" name="PivotTable18"/>
  </pivotTables>
  <data>
    <tabular pivotCacheId="2037574513">
      <items count="5">
        <i x="4"/>
        <i x="3" s="1"/>
        <i x="2"/>
        <i x="0"/>
        <i x="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6AE711A-23E3-405F-A6FD-2E2751B72470}" sourceName="Department">
  <pivotTables>
    <pivotTable tabId="14" name="PivotTable1"/>
    <pivotTable tabId="14" name="PivotTable2"/>
  </pivotTables>
  <data>
    <tabular pivotCacheId="1503316487">
      <items count="5">
        <i x="2"/>
        <i x="3"/>
        <i x="0"/>
        <i x="4" s="1"/>
        <i x="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Category3" xr10:uid="{5A29F291-6AC0-47C0-A95D-3311B600B154}" sourceName="Material Category">
  <pivotTables>
    <pivotTable tabId="14" name="PivotTable2"/>
  </pivotTables>
  <data>
    <tabular pivotCacheId="1503316487">
      <items count="5">
        <i x="4" s="1"/>
        <i x="3"/>
        <i x="2"/>
        <i x="0"/>
        <i x="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crap_Date" xr10:uid="{3934230D-F8F3-4F06-AAAE-965AA5928392}" sourceName="Months (Scrap Date)">
  <pivotTables>
    <pivotTable tabId="14" name="PivotTable3"/>
    <pivotTable tabId="14" name="PivotTable4"/>
    <pivotTable tabId="14" name="PivotTable5"/>
    <pivotTable tabId="14" name="PivotTable6"/>
  </pivotTables>
  <data>
    <tabular pivotCacheId="150331648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382A271-F8EB-4032-B563-D2174989986F}" cache="Slicer_Months__Delivery_Date" caption="Months" columnCount="3" style="SlicerStyleDark4" rowHeight="234950"/>
  <slicer name="Machine Used" xr10:uid="{9A119B09-EC00-4D96-87BA-A060960A3564}" cache="Slicer_Machine_Used" caption="Machine Used" columnCount="5"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elivery Date)" xr10:uid="{1A458CEC-7C9E-444C-97A7-B994110B534C}" cache="Slicer_Months__Delivery_Date1" caption="Months (Delivery Date)" columnCount="7" style="SlicerStyleLight4" rowHeight="252000"/>
  <slicer name="Material Category" xr10:uid="{10130C8D-A625-44F1-8112-0306B456CFE0}" cache="Slicer_Material_Category" caption="Material Category" columnCount="5" style="SlicerStyleLight4" rowHeight="540000"/>
  <slicer name="Material Category 1" xr10:uid="{7F60FE9B-2ED5-47DF-8FAA-8869A702942E}" cache="Slicer_Material_Category1" caption="Material Category" style="SlicerStyleDark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EA825FA-F27D-43D6-87C4-F2942FF9C7B9}" cache="Slicer_Department" caption="Select Department" columnCount="5" style="SlicerStyleLight4" rowHeight="360000"/>
  <slicer name="Material Category 2" xr10:uid="{6581CF0D-AF2D-43D9-83D6-14F8F09BCF64}" cache="Slicer_Material_Category2" caption="Material Category" style="SlicerStyleLight4" rowHeight="32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9CE96A8-73C1-497A-AE5F-136A119664FB}" cache="Slicer_Department1" caption="Department" columnCount="5" style="SlicerStyleLight4" rowHeight="234950"/>
  <slicer name="Material Category 3" xr10:uid="{9F6364BE-6E33-4544-B00B-849236ED6F13}" cache="Slicer_Material_Category3" caption="Material Category" columnCount="5" style="SlicerStyleLight4"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crap Date)" xr10:uid="{25767F01-5AB0-466A-8982-02767B6BE692}" cache="Slicer_Months__Scrap_Date" caption="Select Month" columnCount="2"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579B12-ACDF-475A-8B71-EFB329C6B379}" name="Table1" displayName="Table1" ref="A1:AI501" totalsRowShown="0" headerRowDxfId="38" dataDxfId="36" headerRowBorderDxfId="37" tableBorderDxfId="35">
  <autoFilter ref="A1:AI501" xr:uid="{00000000-0001-0000-0000-000000000000}"/>
  <tableColumns count="35">
    <tableColumn id="1" xr3:uid="{BDBC2DDC-23A4-4507-AD93-6DCD6E852676}" name="Delivery ID" dataDxfId="34"/>
    <tableColumn id="2" xr3:uid="{323CAC96-8C4C-4D56-8978-1AA923A8EEFA}" name="Supplier ID" dataDxfId="33"/>
    <tableColumn id="3" xr3:uid="{94B6976C-6FB2-466F-92B2-49BBF1BA2F4A}" name="Order Date" dataDxfId="32"/>
    <tableColumn id="4" xr3:uid="{D40C03A6-AEF3-4728-8CFF-F61306F03AC0}" name="Delivery Date" dataDxfId="31"/>
    <tableColumn id="5" xr3:uid="{BB5E9B27-2D30-4E95-A624-977CB6DC8F4B}" name="Delivery Lead Time" dataDxfId="30">
      <calculatedColumnFormula>D2-C2</calculatedColumnFormula>
    </tableColumn>
    <tableColumn id="6" xr3:uid="{6187B6E8-C77A-4E9E-82D7-01906CB6BE86}" name="Delivered Quantity" dataDxfId="29"/>
    <tableColumn id="7" xr3:uid="{878B1EF0-BC49-49E8-A539-700287B97461}" name="Rejection Qty" dataDxfId="28"/>
    <tableColumn id="8" xr3:uid="{AA121207-D8DC-4E05-9C20-C158FC4FB0DF}" name="Unit Cost" dataDxfId="27"/>
    <tableColumn id="9" xr3:uid="{304D7BCF-D3B0-4052-9A77-5167B0367784}" name="Inventory ID" dataDxfId="26"/>
    <tableColumn id="10" xr3:uid="{BADC57DD-61DD-4DA1-8957-EF8FA180F9E1}" name="Inventory Material ID" dataDxfId="25"/>
    <tableColumn id="11" xr3:uid="{3C1B516A-1BB9-48B6-A96A-EC5A17F700E1}" name="Inventory Date" dataDxfId="24"/>
    <tableColumn id="12" xr3:uid="{F22ACB1E-F068-4CBE-BFB3-40BC2870910F}" name="Opening Stock" dataDxfId="23"/>
    <tableColumn id="13" xr3:uid="{7BCAB20B-ACB2-489E-82B9-3EF581D5A921}" name="Recevied Stock" dataDxfId="22"/>
    <tableColumn id="14" xr3:uid="{3561040A-A04E-4B8D-AAF9-01D09D4C8E05}" name="Issued Stock" dataDxfId="21"/>
    <tableColumn id="15" xr3:uid="{D386D580-FAFB-4370-A3CD-41D03441F481}" name="Closing Stock" dataDxfId="20"/>
    <tableColumn id="16" xr3:uid="{1813A857-04ED-425F-844D-2C3DED73415B}" name="Holding cost" dataDxfId="19"/>
    <tableColumn id="17" xr3:uid="{B0E1BD6F-BE08-4616-9502-900D3F3D5013}" name="Material ID" dataDxfId="18"/>
    <tableColumn id="18" xr3:uid="{63FBA9CC-C3A2-48E6-97A8-B9C2BA1D6613}" name="Material Category" dataDxfId="17"/>
    <tableColumn id="19" xr3:uid="{E7BB7129-BC71-4297-AA31-627B0455AF74}" name="usage ID" dataDxfId="16"/>
    <tableColumn id="20" xr3:uid="{595E36DF-6518-4AFD-AFFE-BB6564E02E3F}" name="Usage material ID" dataDxfId="15"/>
    <tableColumn id="21" xr3:uid="{45BF15CC-3AA7-49FF-AE5A-E0CB89E0977C}" name="Usage Date" dataDxfId="14"/>
    <tableColumn id="22" xr3:uid="{58D6E7D6-D116-4FE9-A3C7-9C5588B98883}" name="Unit Consumption" dataDxfId="13"/>
    <tableColumn id="23" xr3:uid="{DAFA353E-D2D6-485D-AC72-217126A597A0}" name="Department" dataDxfId="12"/>
    <tableColumn id="24" xr3:uid="{99533D60-AE4B-4850-9598-6596E7C4298C}" name="Usage material ID2" dataDxfId="11"/>
    <tableColumn id="25" xr3:uid="{AE451697-E55C-46F8-B19D-4D4E11BC03DE}" name="Usage Material Name" dataDxfId="10"/>
    <tableColumn id="26" xr3:uid="{9E9B1C84-7CB7-48C6-8341-3BB3C5CFF164}" name="Unit" dataDxfId="9"/>
    <tableColumn id="27" xr3:uid="{8C262629-174F-4973-B6BA-974F1D60C381}" name="Supplier ID " dataDxfId="8"/>
    <tableColumn id="28" xr3:uid="{778B7808-D666-427E-A737-4C8C5D1EF8BF}" name="Supplier Name" dataDxfId="7"/>
    <tableColumn id="29" xr3:uid="{D1E73958-4D55-48F7-B016-8825FBF93AF6}" name="Location" dataDxfId="6"/>
    <tableColumn id="30" xr3:uid="{ACE8D613-A5EF-4B4B-826D-FA591F717BE7}" name="Wastage ID " dataDxfId="5"/>
    <tableColumn id="31" xr3:uid="{102E45D8-2333-4566-A51C-51288987456F}" name="Wastage Material ID" dataDxfId="4"/>
    <tableColumn id="32" xr3:uid="{1AEEA253-0717-4A28-9E2D-75B54845C883}" name="Scrap Date" dataDxfId="3"/>
    <tableColumn id="33" xr3:uid="{35B32416-4FEA-4D3B-A6BE-583A4D5FC334}" name="Scrap Qty" dataDxfId="2"/>
    <tableColumn id="34" xr3:uid="{E84E1B8E-63C4-4912-834D-5C60AD663223}" name="Scrap Reason" dataDxfId="1"/>
    <tableColumn id="35" xr3:uid="{09BB3D9E-00A7-47EB-9161-FCF7BB1E7B0F}" name="Machine Used" dataDxfId="0"/>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entory_Date" xr10:uid="{4F5D0A25-D4C5-43A0-8089-8FFD3D5101F5}" sourceName="Inventory Date">
  <pivotTables>
    <pivotTable tabId="7" name="PivotTable1"/>
    <pivotTable tabId="7" name="PivotTable7"/>
  </pivotTables>
  <state minimalRefreshVersion="6" lastRefreshVersion="6" pivotCacheId="916590496" filterType="dateBetween">
    <selection startDate="2023-07-01T00:00:00" endDate="2023-07-31T00:00:00"/>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Usage_Date" xr10:uid="{145ACF9A-DE6B-4561-8925-C4E86E7394C3}" sourceName="Usage Date">
  <pivotTables>
    <pivotTable tabId="14" name="PivotTable1"/>
    <pivotTable tabId="14" name="PivotTable2"/>
  </pivotTables>
  <state minimalRefreshVersion="6" lastRefreshVersion="6" pivotCacheId="1503316487" filterType="dateBetween">
    <selection startDate="2023-06-01T00:00:00" endDate="2023-11-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entory Date" xr10:uid="{040983DB-375B-4EA5-96C3-AE903AA36CC7}" cache="NativeTimeline_Inventory_Date" caption="Inventory Date" showSelectionLabel="0" showTimeLevel="0" showHorizontalScrollbar="0" level="2" selectionLevel="2" scrollPosition="2023-01-01T00:00:00" style="Timeline Style 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Usage Date" xr10:uid="{C04570EB-829C-470D-A881-EC22FB9FC8E9}" cache="NativeTimeline_Usage_Date" caption="Usage Date" level="2" selectionLevel="2" scrollPosition="2023-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01"/>
  <sheetViews>
    <sheetView topLeftCell="N1" zoomScaleNormal="100" workbookViewId="0">
      <selection activeCell="J11" sqref="J11:X14"/>
    </sheetView>
  </sheetViews>
  <sheetFormatPr defaultRowHeight="14.4" x14ac:dyDescent="0.3"/>
  <cols>
    <col min="1" max="1" width="14.6640625" style="1" bestFit="1" customWidth="1"/>
    <col min="2" max="2" width="12" style="1" customWidth="1"/>
    <col min="3" max="4" width="18.109375" style="2" bestFit="1" customWidth="1"/>
    <col min="5" max="5" width="18.6640625" style="4" customWidth="1"/>
    <col min="6" max="6" width="21.21875" style="1" bestFit="1" customWidth="1"/>
    <col min="7" max="7" width="14.21875" style="1" customWidth="1"/>
    <col min="8" max="8" width="10.5546875" style="1" customWidth="1"/>
    <col min="9" max="9" width="13.33203125" style="1" customWidth="1"/>
    <col min="10" max="10" width="20.77734375" style="1" customWidth="1"/>
    <col min="11" max="11" width="18.88671875" style="2" customWidth="1"/>
    <col min="12" max="12" width="15.109375" style="1" customWidth="1"/>
    <col min="13" max="13" width="15.5546875" style="1" customWidth="1"/>
    <col min="14" max="14" width="13.33203125" style="1" customWidth="1"/>
    <col min="15" max="15" width="14" style="1" customWidth="1"/>
    <col min="16" max="16" width="13.21875" style="1" customWidth="1"/>
    <col min="17" max="17" width="16.5546875" style="1" customWidth="1"/>
    <col min="18" max="18" width="17.88671875" style="1" customWidth="1"/>
    <col min="19" max="19" width="10" style="1" customWidth="1"/>
    <col min="20" max="20" width="17.6640625" style="1" customWidth="1"/>
    <col min="21" max="21" width="19.109375" style="2" customWidth="1"/>
    <col min="22" max="22" width="18.21875" style="1" customWidth="1"/>
    <col min="23" max="23" width="13.5546875" style="1" customWidth="1"/>
    <col min="24" max="24" width="20.21875" style="1" bestFit="1" customWidth="1"/>
    <col min="25" max="25" width="23.6640625" style="1" bestFit="1" customWidth="1"/>
    <col min="26" max="26" width="9" style="1" bestFit="1" customWidth="1"/>
    <col min="27" max="27" width="12.88671875" style="1" customWidth="1"/>
    <col min="28" max="28" width="15.21875" style="1" customWidth="1"/>
    <col min="29" max="29" width="10.109375" style="1" customWidth="1"/>
    <col min="30" max="30" width="12.77734375" style="1" customWidth="1"/>
    <col min="31" max="31" width="19.88671875" style="1" customWidth="1"/>
    <col min="32" max="32" width="18.109375" style="2" bestFit="1" customWidth="1"/>
    <col min="33" max="33" width="11" style="1" customWidth="1"/>
    <col min="34" max="34" width="14.109375" style="1" customWidth="1"/>
    <col min="35" max="35" width="15.21875" style="1" bestFit="1" customWidth="1"/>
    <col min="36" max="16384" width="8.88671875" style="1"/>
  </cols>
  <sheetData>
    <row r="1" spans="1:35" ht="22.2" customHeight="1" x14ac:dyDescent="0.3">
      <c r="A1" s="11" t="s">
        <v>2331</v>
      </c>
      <c r="B1" s="11" t="s">
        <v>2332</v>
      </c>
      <c r="C1" s="12" t="s">
        <v>2334</v>
      </c>
      <c r="D1" s="12" t="s">
        <v>2335</v>
      </c>
      <c r="E1" s="13" t="s">
        <v>2363</v>
      </c>
      <c r="F1" s="11" t="s">
        <v>2336</v>
      </c>
      <c r="G1" s="11" t="s">
        <v>2337</v>
      </c>
      <c r="H1" s="11" t="s">
        <v>2338</v>
      </c>
      <c r="I1" s="11" t="s">
        <v>2339</v>
      </c>
      <c r="J1" s="11" t="s">
        <v>2340</v>
      </c>
      <c r="K1" s="12" t="s">
        <v>2341</v>
      </c>
      <c r="L1" s="11" t="s">
        <v>2342</v>
      </c>
      <c r="M1" s="11" t="s">
        <v>2343</v>
      </c>
      <c r="N1" s="11" t="s">
        <v>2344</v>
      </c>
      <c r="O1" s="11" t="s">
        <v>2345</v>
      </c>
      <c r="P1" s="11" t="s">
        <v>2390</v>
      </c>
      <c r="Q1" s="11" t="s">
        <v>2333</v>
      </c>
      <c r="R1" s="11" t="s">
        <v>2352</v>
      </c>
      <c r="S1" s="11" t="s">
        <v>2346</v>
      </c>
      <c r="T1" s="11" t="s">
        <v>2347</v>
      </c>
      <c r="U1" s="12" t="s">
        <v>2348</v>
      </c>
      <c r="V1" s="11" t="s">
        <v>2349</v>
      </c>
      <c r="W1" s="11" t="s">
        <v>2350</v>
      </c>
      <c r="X1" s="11" t="s">
        <v>2394</v>
      </c>
      <c r="Y1" s="11" t="s">
        <v>2351</v>
      </c>
      <c r="Z1" s="11" t="s">
        <v>2353</v>
      </c>
      <c r="AA1" s="11" t="s">
        <v>2354</v>
      </c>
      <c r="AB1" s="11" t="s">
        <v>2355</v>
      </c>
      <c r="AC1" s="11" t="s">
        <v>2356</v>
      </c>
      <c r="AD1" s="11" t="s">
        <v>2357</v>
      </c>
      <c r="AE1" s="11" t="s">
        <v>2358</v>
      </c>
      <c r="AF1" s="12" t="s">
        <v>2359</v>
      </c>
      <c r="AG1" s="11" t="s">
        <v>2360</v>
      </c>
      <c r="AH1" s="11" t="s">
        <v>2361</v>
      </c>
      <c r="AI1" s="11" t="s">
        <v>2362</v>
      </c>
    </row>
    <row r="2" spans="1:35" x14ac:dyDescent="0.3">
      <c r="A2" s="1" t="s">
        <v>410</v>
      </c>
      <c r="B2" s="1" t="s">
        <v>510</v>
      </c>
      <c r="C2" s="2">
        <v>45275</v>
      </c>
      <c r="D2" s="2">
        <v>45276</v>
      </c>
      <c r="E2" s="1">
        <f>D2-C2</f>
        <v>1</v>
      </c>
      <c r="F2" s="1">
        <v>157</v>
      </c>
      <c r="G2" s="1">
        <v>1</v>
      </c>
      <c r="H2" s="1">
        <v>378.16</v>
      </c>
      <c r="I2" s="1" t="s">
        <v>1060</v>
      </c>
      <c r="J2" s="1" t="s">
        <v>554</v>
      </c>
      <c r="K2" s="2">
        <v>45023</v>
      </c>
      <c r="L2" s="1">
        <v>235</v>
      </c>
      <c r="M2" s="1">
        <v>287</v>
      </c>
      <c r="N2" s="1">
        <v>264</v>
      </c>
      <c r="O2" s="1">
        <v>258</v>
      </c>
      <c r="P2" s="10">
        <f t="shared" ref="P2:P65" si="0">((INDEX(O2:O501,MATCH(J2,J2:J501,0)))*(INDEX(H2:H501,MATCH(J2,Q2:Q501,0))))</f>
        <v>40647.9</v>
      </c>
      <c r="Q2" s="1" t="s">
        <v>622</v>
      </c>
      <c r="R2" s="1" t="s">
        <v>1758</v>
      </c>
      <c r="S2" s="1" t="s">
        <v>1560</v>
      </c>
      <c r="T2" s="1" t="s">
        <v>614</v>
      </c>
      <c r="U2" s="2">
        <v>44930</v>
      </c>
      <c r="V2" s="1">
        <v>39</v>
      </c>
      <c r="W2" s="1" t="s">
        <v>1651</v>
      </c>
      <c r="X2" s="1" t="s">
        <v>622</v>
      </c>
      <c r="Y2" s="1" t="s">
        <v>1676</v>
      </c>
      <c r="Z2" s="1" t="s">
        <v>1762</v>
      </c>
      <c r="AA2" s="1" t="s">
        <v>509</v>
      </c>
      <c r="AB2" s="1" t="s">
        <v>1786</v>
      </c>
      <c r="AC2" s="1" t="s">
        <v>1817</v>
      </c>
      <c r="AD2" s="1" t="s">
        <v>2231</v>
      </c>
      <c r="AE2" s="1" t="s">
        <v>594</v>
      </c>
      <c r="AF2" s="2">
        <v>45278</v>
      </c>
      <c r="AG2" s="1">
        <v>35</v>
      </c>
      <c r="AH2" s="1" t="s">
        <v>2322</v>
      </c>
      <c r="AI2" s="1" t="s">
        <v>2328</v>
      </c>
    </row>
    <row r="3" spans="1:35" x14ac:dyDescent="0.3">
      <c r="A3" s="1" t="s">
        <v>124</v>
      </c>
      <c r="B3" s="1" t="s">
        <v>545</v>
      </c>
      <c r="C3" s="2">
        <v>45233</v>
      </c>
      <c r="D3" s="2">
        <v>45244</v>
      </c>
      <c r="E3" s="1">
        <f t="shared" ref="E3:E66" si="1">D3-C3</f>
        <v>11</v>
      </c>
      <c r="F3" s="1">
        <v>284</v>
      </c>
      <c r="G3" s="1">
        <v>12</v>
      </c>
      <c r="H3" s="1">
        <v>465.1</v>
      </c>
      <c r="I3" s="1" t="s">
        <v>774</v>
      </c>
      <c r="J3" s="1" t="s">
        <v>620</v>
      </c>
      <c r="K3" s="2">
        <v>45016</v>
      </c>
      <c r="L3" s="1">
        <v>987</v>
      </c>
      <c r="M3" s="1">
        <v>337</v>
      </c>
      <c r="N3" s="1">
        <v>409</v>
      </c>
      <c r="O3" s="1">
        <v>915</v>
      </c>
      <c r="P3" s="10">
        <f t="shared" si="0"/>
        <v>121996.95000000001</v>
      </c>
      <c r="Q3" s="1" t="s">
        <v>617</v>
      </c>
      <c r="R3" s="1" t="s">
        <v>1756</v>
      </c>
      <c r="S3" s="1" t="s">
        <v>1274</v>
      </c>
      <c r="T3" s="1" t="s">
        <v>626</v>
      </c>
      <c r="U3" s="2">
        <v>44934</v>
      </c>
      <c r="V3" s="1">
        <v>169</v>
      </c>
      <c r="W3" s="1" t="s">
        <v>1650</v>
      </c>
      <c r="X3" s="1" t="s">
        <v>617</v>
      </c>
      <c r="Y3" s="1" t="s">
        <v>1724</v>
      </c>
      <c r="Z3" s="1" t="s">
        <v>1762</v>
      </c>
      <c r="AA3" s="1" t="s">
        <v>529</v>
      </c>
      <c r="AB3" s="1" t="s">
        <v>1786</v>
      </c>
      <c r="AC3" s="1" t="s">
        <v>1815</v>
      </c>
      <c r="AD3" s="1" t="s">
        <v>1945</v>
      </c>
      <c r="AE3" s="1" t="s">
        <v>616</v>
      </c>
      <c r="AF3" s="2">
        <v>45283</v>
      </c>
      <c r="AG3" s="1">
        <v>3</v>
      </c>
      <c r="AH3" s="1" t="s">
        <v>2324</v>
      </c>
      <c r="AI3" s="1" t="s">
        <v>2329</v>
      </c>
    </row>
    <row r="4" spans="1:35" x14ac:dyDescent="0.3">
      <c r="A4" s="1" t="s">
        <v>154</v>
      </c>
      <c r="B4" s="1" t="s">
        <v>513</v>
      </c>
      <c r="C4" s="2">
        <v>45105</v>
      </c>
      <c r="D4" s="2">
        <v>45109</v>
      </c>
      <c r="E4" s="1">
        <f t="shared" si="1"/>
        <v>4</v>
      </c>
      <c r="F4" s="1">
        <v>459</v>
      </c>
      <c r="G4" s="1">
        <v>17</v>
      </c>
      <c r="H4" s="1">
        <v>496.37</v>
      </c>
      <c r="I4" s="1" t="s">
        <v>804</v>
      </c>
      <c r="J4" s="1" t="s">
        <v>625</v>
      </c>
      <c r="K4" s="2">
        <v>44972</v>
      </c>
      <c r="L4" s="1">
        <v>284</v>
      </c>
      <c r="M4" s="1">
        <v>198</v>
      </c>
      <c r="N4" s="1">
        <v>317</v>
      </c>
      <c r="O4" s="1">
        <v>165</v>
      </c>
      <c r="P4" s="10">
        <f t="shared" si="0"/>
        <v>81901.05</v>
      </c>
      <c r="Q4" s="1" t="s">
        <v>625</v>
      </c>
      <c r="R4" s="1" t="s">
        <v>1756</v>
      </c>
      <c r="S4" s="1" t="s">
        <v>1304</v>
      </c>
      <c r="T4" s="1" t="s">
        <v>577</v>
      </c>
      <c r="U4" s="2">
        <v>45053</v>
      </c>
      <c r="V4" s="1">
        <v>101</v>
      </c>
      <c r="W4" s="1" t="s">
        <v>1654</v>
      </c>
      <c r="X4" s="1" t="s">
        <v>625</v>
      </c>
      <c r="Y4" s="1" t="s">
        <v>1666</v>
      </c>
      <c r="Z4" s="1" t="s">
        <v>1763</v>
      </c>
      <c r="AA4" s="1" t="s">
        <v>519</v>
      </c>
      <c r="AB4" s="1" t="s">
        <v>1786</v>
      </c>
      <c r="AC4" s="1" t="s">
        <v>1820</v>
      </c>
      <c r="AD4" s="1" t="s">
        <v>1975</v>
      </c>
      <c r="AE4" s="1" t="s">
        <v>599</v>
      </c>
      <c r="AF4" s="2">
        <v>45011</v>
      </c>
      <c r="AG4" s="1">
        <v>10</v>
      </c>
      <c r="AH4" s="1" t="s">
        <v>2325</v>
      </c>
      <c r="AI4" s="1" t="s">
        <v>2326</v>
      </c>
    </row>
    <row r="5" spans="1:35" x14ac:dyDescent="0.3">
      <c r="A5" s="1" t="s">
        <v>231</v>
      </c>
      <c r="B5" s="1" t="s">
        <v>513</v>
      </c>
      <c r="C5" s="2">
        <v>45123</v>
      </c>
      <c r="D5" s="2">
        <v>45131</v>
      </c>
      <c r="E5" s="1">
        <f t="shared" si="1"/>
        <v>8</v>
      </c>
      <c r="F5" s="1">
        <v>235</v>
      </c>
      <c r="G5" s="1">
        <v>16</v>
      </c>
      <c r="H5" s="1">
        <v>128.79</v>
      </c>
      <c r="I5" s="1" t="s">
        <v>881</v>
      </c>
      <c r="J5" s="1" t="s">
        <v>634</v>
      </c>
      <c r="K5" s="2">
        <v>44952</v>
      </c>
      <c r="L5" s="1">
        <v>237</v>
      </c>
      <c r="M5" s="1">
        <v>457</v>
      </c>
      <c r="N5" s="1">
        <v>393</v>
      </c>
      <c r="O5" s="1">
        <v>301</v>
      </c>
      <c r="P5" s="10">
        <f t="shared" si="0"/>
        <v>79057.649999999994</v>
      </c>
      <c r="Q5" s="1" t="s">
        <v>578</v>
      </c>
      <c r="R5" s="1" t="s">
        <v>1756</v>
      </c>
      <c r="S5" s="1" t="s">
        <v>1381</v>
      </c>
      <c r="T5" s="1" t="s">
        <v>563</v>
      </c>
      <c r="U5" s="2">
        <v>45120</v>
      </c>
      <c r="V5" s="1">
        <v>82</v>
      </c>
      <c r="W5" s="1" t="s">
        <v>1652</v>
      </c>
      <c r="X5" s="1" t="s">
        <v>578</v>
      </c>
      <c r="Y5" s="1" t="s">
        <v>1719</v>
      </c>
      <c r="Z5" s="1" t="s">
        <v>1762</v>
      </c>
      <c r="AA5" s="1" t="s">
        <v>514</v>
      </c>
      <c r="AB5" s="1" t="s">
        <v>1786</v>
      </c>
      <c r="AC5" s="1" t="s">
        <v>1819</v>
      </c>
      <c r="AD5" s="1" t="s">
        <v>2052</v>
      </c>
      <c r="AE5" s="1" t="s">
        <v>605</v>
      </c>
      <c r="AF5" s="2">
        <v>45150</v>
      </c>
      <c r="AG5" s="1">
        <v>4</v>
      </c>
      <c r="AH5" s="1" t="s">
        <v>2321</v>
      </c>
      <c r="AI5" s="1" t="s">
        <v>2327</v>
      </c>
    </row>
    <row r="6" spans="1:35" x14ac:dyDescent="0.3">
      <c r="A6" s="1" t="s">
        <v>316</v>
      </c>
      <c r="B6" s="1" t="s">
        <v>518</v>
      </c>
      <c r="C6" s="2">
        <v>45043</v>
      </c>
      <c r="D6" s="2">
        <v>45062</v>
      </c>
      <c r="E6" s="1">
        <f t="shared" si="1"/>
        <v>19</v>
      </c>
      <c r="F6" s="1">
        <v>238</v>
      </c>
      <c r="G6" s="1">
        <v>1</v>
      </c>
      <c r="H6" s="1">
        <v>129.52000000000001</v>
      </c>
      <c r="I6" s="1" t="s">
        <v>966</v>
      </c>
      <c r="J6" s="1" t="s">
        <v>629</v>
      </c>
      <c r="K6" s="2">
        <v>44988</v>
      </c>
      <c r="L6" s="1">
        <v>369</v>
      </c>
      <c r="M6" s="1">
        <v>324</v>
      </c>
      <c r="N6" s="1">
        <v>495</v>
      </c>
      <c r="O6" s="1">
        <v>198</v>
      </c>
      <c r="P6" s="10">
        <f t="shared" si="0"/>
        <v>53178.84</v>
      </c>
      <c r="Q6" s="1" t="s">
        <v>614</v>
      </c>
      <c r="R6" s="1" t="s">
        <v>1756</v>
      </c>
      <c r="S6" s="1" t="s">
        <v>1466</v>
      </c>
      <c r="T6" s="1" t="s">
        <v>648</v>
      </c>
      <c r="U6" s="2">
        <v>44952</v>
      </c>
      <c r="V6" s="1">
        <v>135</v>
      </c>
      <c r="W6" s="1" t="s">
        <v>1652</v>
      </c>
      <c r="X6" s="1" t="s">
        <v>614</v>
      </c>
      <c r="Y6" s="1" t="s">
        <v>1745</v>
      </c>
      <c r="Z6" s="1" t="s">
        <v>1762</v>
      </c>
      <c r="AA6" s="1" t="s">
        <v>521</v>
      </c>
      <c r="AB6" s="1" t="s">
        <v>1786</v>
      </c>
      <c r="AC6" s="1" t="s">
        <v>1817</v>
      </c>
      <c r="AD6" s="1" t="s">
        <v>2137</v>
      </c>
      <c r="AE6" s="1" t="s">
        <v>570</v>
      </c>
      <c r="AF6" s="2">
        <v>45074</v>
      </c>
      <c r="AG6" s="1">
        <v>19</v>
      </c>
      <c r="AH6" s="1" t="s">
        <v>2321</v>
      </c>
      <c r="AI6" s="1" t="s">
        <v>2328</v>
      </c>
    </row>
    <row r="7" spans="1:35" x14ac:dyDescent="0.3">
      <c r="A7" s="1" t="s">
        <v>347</v>
      </c>
      <c r="B7" s="1" t="s">
        <v>519</v>
      </c>
      <c r="C7" s="2">
        <v>45244</v>
      </c>
      <c r="D7" s="2">
        <v>45262</v>
      </c>
      <c r="E7" s="1">
        <f t="shared" si="1"/>
        <v>18</v>
      </c>
      <c r="F7" s="1">
        <v>474</v>
      </c>
      <c r="G7" s="1">
        <v>8</v>
      </c>
      <c r="H7" s="1">
        <v>297.63</v>
      </c>
      <c r="I7" s="1" t="s">
        <v>997</v>
      </c>
      <c r="J7" s="1" t="s">
        <v>623</v>
      </c>
      <c r="K7" s="2">
        <v>45227</v>
      </c>
      <c r="L7" s="1">
        <v>840</v>
      </c>
      <c r="M7" s="1">
        <v>135</v>
      </c>
      <c r="N7" s="1">
        <v>444</v>
      </c>
      <c r="O7" s="1">
        <v>531</v>
      </c>
      <c r="P7" s="10">
        <f t="shared" si="0"/>
        <v>212957.55000000002</v>
      </c>
      <c r="Q7" s="1" t="s">
        <v>586</v>
      </c>
      <c r="R7" s="1" t="s">
        <v>1756</v>
      </c>
      <c r="S7" s="1" t="s">
        <v>1497</v>
      </c>
      <c r="T7" s="1" t="s">
        <v>646</v>
      </c>
      <c r="U7" s="2">
        <v>45199</v>
      </c>
      <c r="V7" s="1">
        <v>76</v>
      </c>
      <c r="W7" s="1" t="s">
        <v>1652</v>
      </c>
      <c r="X7" s="1" t="s">
        <v>586</v>
      </c>
      <c r="Y7" s="1" t="s">
        <v>1697</v>
      </c>
      <c r="Z7" s="1" t="s">
        <v>1763</v>
      </c>
      <c r="AA7" s="1" t="s">
        <v>538</v>
      </c>
      <c r="AB7" s="1" t="s">
        <v>1786</v>
      </c>
      <c r="AC7" s="1" t="s">
        <v>1818</v>
      </c>
      <c r="AD7" s="1" t="s">
        <v>2168</v>
      </c>
      <c r="AE7" s="1" t="s">
        <v>561</v>
      </c>
      <c r="AF7" s="2">
        <v>44970</v>
      </c>
      <c r="AG7" s="1">
        <v>40</v>
      </c>
      <c r="AH7" s="1" t="s">
        <v>2322</v>
      </c>
      <c r="AI7" s="1" t="s">
        <v>2328</v>
      </c>
    </row>
    <row r="8" spans="1:35" x14ac:dyDescent="0.3">
      <c r="A8" s="1" t="s">
        <v>293</v>
      </c>
      <c r="B8" s="1" t="s">
        <v>543</v>
      </c>
      <c r="C8" s="2">
        <v>45167</v>
      </c>
      <c r="D8" s="2">
        <v>45184</v>
      </c>
      <c r="E8" s="1">
        <f t="shared" si="1"/>
        <v>17</v>
      </c>
      <c r="F8" s="1">
        <v>203</v>
      </c>
      <c r="G8" s="1">
        <v>7</v>
      </c>
      <c r="H8" s="1">
        <v>22.04</v>
      </c>
      <c r="I8" s="1" t="s">
        <v>943</v>
      </c>
      <c r="J8" s="1" t="s">
        <v>578</v>
      </c>
      <c r="K8" s="2">
        <v>45210</v>
      </c>
      <c r="L8" s="1">
        <v>778</v>
      </c>
      <c r="M8" s="1">
        <v>198</v>
      </c>
      <c r="N8" s="1">
        <v>118</v>
      </c>
      <c r="O8" s="1">
        <v>858</v>
      </c>
      <c r="P8" s="10">
        <f t="shared" si="0"/>
        <v>347507.16</v>
      </c>
      <c r="Q8" s="1" t="s">
        <v>565</v>
      </c>
      <c r="R8" s="1" t="s">
        <v>1757</v>
      </c>
      <c r="S8" s="1" t="s">
        <v>1443</v>
      </c>
      <c r="T8" s="1" t="s">
        <v>622</v>
      </c>
      <c r="U8" s="2">
        <v>45194</v>
      </c>
      <c r="V8" s="1">
        <v>46</v>
      </c>
      <c r="W8" s="1" t="s">
        <v>1650</v>
      </c>
      <c r="X8" s="1" t="s">
        <v>565</v>
      </c>
      <c r="Y8" s="1" t="s">
        <v>1729</v>
      </c>
      <c r="Z8" s="1" t="s">
        <v>1763</v>
      </c>
      <c r="AA8" s="1" t="s">
        <v>511</v>
      </c>
      <c r="AB8" s="1" t="s">
        <v>1786</v>
      </c>
      <c r="AC8" s="1" t="s">
        <v>1819</v>
      </c>
      <c r="AD8" s="1" t="s">
        <v>2114</v>
      </c>
      <c r="AE8" s="1" t="s">
        <v>583</v>
      </c>
      <c r="AF8" s="2">
        <v>45137</v>
      </c>
      <c r="AG8" s="1">
        <v>18</v>
      </c>
      <c r="AH8" s="1" t="s">
        <v>2323</v>
      </c>
      <c r="AI8" s="1" t="s">
        <v>2329</v>
      </c>
    </row>
    <row r="9" spans="1:35" x14ac:dyDescent="0.3">
      <c r="A9" s="1" t="s">
        <v>24</v>
      </c>
      <c r="B9" s="1" t="s">
        <v>518</v>
      </c>
      <c r="C9" s="2">
        <v>44953</v>
      </c>
      <c r="D9" s="2">
        <v>44957</v>
      </c>
      <c r="E9" s="1">
        <f t="shared" si="1"/>
        <v>4</v>
      </c>
      <c r="F9" s="1">
        <v>477</v>
      </c>
      <c r="G9" s="1">
        <v>9</v>
      </c>
      <c r="H9" s="1">
        <v>191.65</v>
      </c>
      <c r="I9" s="1" t="s">
        <v>674</v>
      </c>
      <c r="J9" s="1" t="s">
        <v>597</v>
      </c>
      <c r="K9" s="2">
        <v>45065</v>
      </c>
      <c r="L9" s="1">
        <v>800</v>
      </c>
      <c r="M9" s="1">
        <v>52</v>
      </c>
      <c r="N9" s="1">
        <v>344</v>
      </c>
      <c r="O9" s="1">
        <v>508</v>
      </c>
      <c r="P9" s="10">
        <f t="shared" si="0"/>
        <v>28818.84</v>
      </c>
      <c r="Q9" s="1" t="s">
        <v>570</v>
      </c>
      <c r="R9" s="1" t="s">
        <v>1759</v>
      </c>
      <c r="S9" s="1" t="s">
        <v>1174</v>
      </c>
      <c r="T9" s="1" t="s">
        <v>619</v>
      </c>
      <c r="U9" s="2">
        <v>45160</v>
      </c>
      <c r="V9" s="1">
        <v>144</v>
      </c>
      <c r="W9" s="1" t="s">
        <v>1653</v>
      </c>
      <c r="X9" s="1" t="s">
        <v>570</v>
      </c>
      <c r="Y9" s="1" t="s">
        <v>1679</v>
      </c>
      <c r="Z9" s="1" t="s">
        <v>1760</v>
      </c>
      <c r="AA9" s="1" t="s">
        <v>525</v>
      </c>
      <c r="AB9" s="1" t="s">
        <v>1786</v>
      </c>
      <c r="AC9" s="1" t="s">
        <v>1818</v>
      </c>
      <c r="AD9" s="1" t="s">
        <v>1845</v>
      </c>
      <c r="AE9" s="1" t="s">
        <v>647</v>
      </c>
      <c r="AF9" s="2">
        <v>45088</v>
      </c>
      <c r="AG9" s="1">
        <v>0</v>
      </c>
      <c r="AH9" s="1" t="s">
        <v>2325</v>
      </c>
      <c r="AI9" s="1" t="s">
        <v>2327</v>
      </c>
    </row>
    <row r="10" spans="1:35" x14ac:dyDescent="0.3">
      <c r="A10" s="1" t="s">
        <v>44</v>
      </c>
      <c r="B10" s="1" t="s">
        <v>526</v>
      </c>
      <c r="C10" s="2">
        <v>45140</v>
      </c>
      <c r="D10" s="2">
        <v>45160</v>
      </c>
      <c r="E10" s="1">
        <f t="shared" si="1"/>
        <v>20</v>
      </c>
      <c r="F10" s="1">
        <v>82</v>
      </c>
      <c r="G10" s="1">
        <v>16</v>
      </c>
      <c r="H10" s="1">
        <v>250.39</v>
      </c>
      <c r="I10" s="1" t="s">
        <v>694</v>
      </c>
      <c r="J10" s="1" t="s">
        <v>573</v>
      </c>
      <c r="K10" s="2">
        <v>45200</v>
      </c>
      <c r="L10" s="1">
        <v>158</v>
      </c>
      <c r="M10" s="1">
        <v>343</v>
      </c>
      <c r="N10" s="1">
        <v>402</v>
      </c>
      <c r="O10" s="1">
        <v>99</v>
      </c>
      <c r="P10" s="10">
        <f t="shared" si="0"/>
        <v>18367.47</v>
      </c>
      <c r="Q10" s="1" t="s">
        <v>559</v>
      </c>
      <c r="R10" s="1" t="s">
        <v>1759</v>
      </c>
      <c r="S10" s="1" t="s">
        <v>1194</v>
      </c>
      <c r="T10" s="1" t="s">
        <v>590</v>
      </c>
      <c r="U10" s="2">
        <v>45006</v>
      </c>
      <c r="V10" s="1">
        <v>49</v>
      </c>
      <c r="W10" s="1" t="s">
        <v>1654</v>
      </c>
      <c r="X10" s="1" t="s">
        <v>559</v>
      </c>
      <c r="Y10" s="1" t="s">
        <v>1659</v>
      </c>
      <c r="Z10" s="1" t="s">
        <v>1760</v>
      </c>
      <c r="AA10" s="1" t="s">
        <v>515</v>
      </c>
      <c r="AB10" s="1" t="s">
        <v>1786</v>
      </c>
      <c r="AC10" s="1" t="s">
        <v>1818</v>
      </c>
      <c r="AD10" s="1" t="s">
        <v>1865</v>
      </c>
      <c r="AE10" s="1" t="s">
        <v>581</v>
      </c>
      <c r="AF10" s="2">
        <v>45291</v>
      </c>
      <c r="AG10" s="1">
        <v>25</v>
      </c>
      <c r="AH10" s="1" t="s">
        <v>2323</v>
      </c>
      <c r="AI10" s="1" t="s">
        <v>2327</v>
      </c>
    </row>
    <row r="11" spans="1:35" x14ac:dyDescent="0.3">
      <c r="A11" s="1" t="s">
        <v>343</v>
      </c>
      <c r="B11" s="1" t="s">
        <v>540</v>
      </c>
      <c r="C11" s="2">
        <v>45016</v>
      </c>
      <c r="D11" s="2">
        <v>45033</v>
      </c>
      <c r="E11" s="1">
        <f t="shared" si="1"/>
        <v>17</v>
      </c>
      <c r="F11" s="1">
        <v>314</v>
      </c>
      <c r="G11" s="1">
        <v>14</v>
      </c>
      <c r="H11" s="1">
        <v>268.58</v>
      </c>
      <c r="I11" s="1" t="s">
        <v>993</v>
      </c>
      <c r="J11" s="1" t="s">
        <v>553</v>
      </c>
      <c r="K11" s="2">
        <v>45161</v>
      </c>
      <c r="L11" s="1">
        <v>192</v>
      </c>
      <c r="M11" s="1">
        <v>20</v>
      </c>
      <c r="N11" s="1">
        <v>264</v>
      </c>
      <c r="O11" s="1">
        <v>52</v>
      </c>
      <c r="P11" s="10">
        <f t="shared" si="0"/>
        <v>11531</v>
      </c>
      <c r="Q11" s="1" t="s">
        <v>629</v>
      </c>
      <c r="R11" s="1" t="s">
        <v>1759</v>
      </c>
      <c r="S11" s="1" t="s">
        <v>1493</v>
      </c>
      <c r="T11" s="1" t="s">
        <v>601</v>
      </c>
      <c r="U11" s="2">
        <v>45192</v>
      </c>
      <c r="V11" s="1">
        <v>74</v>
      </c>
      <c r="W11" s="1" t="s">
        <v>1651</v>
      </c>
      <c r="X11" s="1" t="s">
        <v>629</v>
      </c>
      <c r="Y11" s="1" t="s">
        <v>1748</v>
      </c>
      <c r="Z11" s="1" t="s">
        <v>1761</v>
      </c>
      <c r="AA11" s="1" t="s">
        <v>508</v>
      </c>
      <c r="AB11" s="1" t="s">
        <v>1786</v>
      </c>
      <c r="AC11" s="1" t="s">
        <v>1819</v>
      </c>
      <c r="AD11" s="1" t="s">
        <v>2164</v>
      </c>
      <c r="AE11" s="1" t="s">
        <v>644</v>
      </c>
      <c r="AF11" s="2">
        <v>45252</v>
      </c>
      <c r="AG11" s="1">
        <v>9</v>
      </c>
      <c r="AH11" s="1" t="s">
        <v>2323</v>
      </c>
      <c r="AI11" s="1" t="s">
        <v>2327</v>
      </c>
    </row>
    <row r="12" spans="1:35" x14ac:dyDescent="0.3">
      <c r="A12" s="1" t="s">
        <v>408</v>
      </c>
      <c r="B12" s="1" t="s">
        <v>508</v>
      </c>
      <c r="C12" s="2">
        <v>45274</v>
      </c>
      <c r="D12" s="2">
        <v>45291</v>
      </c>
      <c r="E12" s="1">
        <f t="shared" si="1"/>
        <v>17</v>
      </c>
      <c r="F12" s="1">
        <v>185</v>
      </c>
      <c r="G12" s="1">
        <v>3</v>
      </c>
      <c r="H12" s="1">
        <v>60.18</v>
      </c>
      <c r="I12" s="1" t="s">
        <v>1058</v>
      </c>
      <c r="J12" s="1" t="s">
        <v>602</v>
      </c>
      <c r="K12" s="2">
        <v>45257</v>
      </c>
      <c r="L12" s="1">
        <v>270</v>
      </c>
      <c r="M12" s="1">
        <v>271</v>
      </c>
      <c r="N12" s="1">
        <v>472</v>
      </c>
      <c r="O12" s="1">
        <v>69</v>
      </c>
      <c r="P12" s="10">
        <f t="shared" si="0"/>
        <v>18489.239999999998</v>
      </c>
      <c r="Q12" s="1" t="s">
        <v>635</v>
      </c>
      <c r="R12" s="1" t="s">
        <v>1755</v>
      </c>
      <c r="S12" s="1" t="s">
        <v>1558</v>
      </c>
      <c r="T12" s="1" t="s">
        <v>593</v>
      </c>
      <c r="U12" s="2">
        <v>44996</v>
      </c>
      <c r="V12" s="1">
        <v>145</v>
      </c>
      <c r="W12" s="1" t="s">
        <v>1650</v>
      </c>
      <c r="X12" s="1" t="s">
        <v>635</v>
      </c>
      <c r="Y12" s="1" t="s">
        <v>1745</v>
      </c>
      <c r="Z12" s="1" t="s">
        <v>1760</v>
      </c>
      <c r="AA12" s="1" t="s">
        <v>537</v>
      </c>
      <c r="AB12" s="1" t="s">
        <v>1786</v>
      </c>
      <c r="AC12" s="1" t="s">
        <v>1819</v>
      </c>
      <c r="AD12" s="1" t="s">
        <v>2229</v>
      </c>
      <c r="AE12" s="1" t="s">
        <v>566</v>
      </c>
      <c r="AF12" s="2">
        <v>45158</v>
      </c>
      <c r="AG12" s="1">
        <v>36</v>
      </c>
      <c r="AH12" s="1" t="s">
        <v>2323</v>
      </c>
      <c r="AI12" s="1" t="s">
        <v>2327</v>
      </c>
    </row>
    <row r="13" spans="1:35" x14ac:dyDescent="0.3">
      <c r="A13" s="1" t="s">
        <v>73</v>
      </c>
      <c r="B13" s="1" t="s">
        <v>541</v>
      </c>
      <c r="C13" s="2">
        <v>45007</v>
      </c>
      <c r="D13" s="2">
        <v>45026</v>
      </c>
      <c r="E13" s="1">
        <f t="shared" si="1"/>
        <v>19</v>
      </c>
      <c r="F13" s="1">
        <v>328</v>
      </c>
      <c r="G13" s="1">
        <v>9</v>
      </c>
      <c r="H13" s="1">
        <v>15.81</v>
      </c>
      <c r="I13" s="1" t="s">
        <v>723</v>
      </c>
      <c r="J13" s="1" t="s">
        <v>551</v>
      </c>
      <c r="K13" s="2">
        <v>44973</v>
      </c>
      <c r="L13" s="1">
        <v>830</v>
      </c>
      <c r="M13" s="1">
        <v>181</v>
      </c>
      <c r="N13" s="1">
        <v>152</v>
      </c>
      <c r="O13" s="1">
        <v>859</v>
      </c>
      <c r="P13" s="10">
        <f t="shared" si="0"/>
        <v>12567.17</v>
      </c>
      <c r="Q13" s="1" t="s">
        <v>600</v>
      </c>
      <c r="R13" s="1" t="s">
        <v>1758</v>
      </c>
      <c r="S13" s="1" t="s">
        <v>1223</v>
      </c>
      <c r="T13" s="1" t="s">
        <v>594</v>
      </c>
      <c r="U13" s="2">
        <v>45010</v>
      </c>
      <c r="V13" s="1">
        <v>38</v>
      </c>
      <c r="W13" s="1" t="s">
        <v>1650</v>
      </c>
      <c r="X13" s="1" t="s">
        <v>600</v>
      </c>
      <c r="Y13" s="1" t="s">
        <v>1665</v>
      </c>
      <c r="Z13" s="1" t="s">
        <v>1761</v>
      </c>
      <c r="AA13" s="1" t="s">
        <v>544</v>
      </c>
      <c r="AB13" s="1" t="s">
        <v>1803</v>
      </c>
      <c r="AC13" s="1" t="s">
        <v>1818</v>
      </c>
      <c r="AD13" s="1" t="s">
        <v>1894</v>
      </c>
      <c r="AE13" s="1" t="s">
        <v>627</v>
      </c>
      <c r="AF13" s="2">
        <v>45254</v>
      </c>
      <c r="AG13" s="1">
        <v>40</v>
      </c>
      <c r="AH13" s="1" t="s">
        <v>2321</v>
      </c>
      <c r="AI13" s="1" t="s">
        <v>2326</v>
      </c>
    </row>
    <row r="14" spans="1:35" x14ac:dyDescent="0.3">
      <c r="A14" s="1" t="s">
        <v>264</v>
      </c>
      <c r="B14" s="1" t="s">
        <v>539</v>
      </c>
      <c r="C14" s="2">
        <v>45123</v>
      </c>
      <c r="D14" s="2">
        <v>45137</v>
      </c>
      <c r="E14" s="1">
        <f t="shared" si="1"/>
        <v>14</v>
      </c>
      <c r="F14" s="1">
        <v>183</v>
      </c>
      <c r="G14" s="1">
        <v>7</v>
      </c>
      <c r="H14" s="1">
        <v>397.45</v>
      </c>
      <c r="I14" s="1" t="s">
        <v>914</v>
      </c>
      <c r="J14" s="1" t="s">
        <v>601</v>
      </c>
      <c r="K14" s="2">
        <v>45255</v>
      </c>
      <c r="L14" s="1">
        <v>149</v>
      </c>
      <c r="M14" s="1">
        <v>277</v>
      </c>
      <c r="N14" s="1">
        <v>122</v>
      </c>
      <c r="O14" s="1">
        <v>304</v>
      </c>
      <c r="P14" s="10">
        <f t="shared" si="0"/>
        <v>64952.639999999999</v>
      </c>
      <c r="Q14" s="1" t="s">
        <v>562</v>
      </c>
      <c r="R14" s="1" t="s">
        <v>1758</v>
      </c>
      <c r="S14" s="1" t="s">
        <v>1414</v>
      </c>
      <c r="T14" s="1" t="s">
        <v>550</v>
      </c>
      <c r="U14" s="2">
        <v>44927</v>
      </c>
      <c r="V14" s="1">
        <v>123</v>
      </c>
      <c r="W14" s="1" t="s">
        <v>1653</v>
      </c>
      <c r="X14" s="1" t="s">
        <v>562</v>
      </c>
      <c r="Y14" s="1" t="s">
        <v>1748</v>
      </c>
      <c r="Z14" s="1" t="s">
        <v>1762</v>
      </c>
      <c r="AA14" s="1" t="s">
        <v>544</v>
      </c>
      <c r="AB14" s="1" t="s">
        <v>1803</v>
      </c>
      <c r="AC14" s="1" t="s">
        <v>1820</v>
      </c>
      <c r="AD14" s="1" t="s">
        <v>2085</v>
      </c>
      <c r="AE14" s="1" t="s">
        <v>555</v>
      </c>
      <c r="AF14" s="2">
        <v>45053</v>
      </c>
      <c r="AG14" s="1">
        <v>28</v>
      </c>
      <c r="AH14" s="1" t="s">
        <v>2321</v>
      </c>
      <c r="AI14" s="1" t="s">
        <v>2327</v>
      </c>
    </row>
    <row r="15" spans="1:35" x14ac:dyDescent="0.3">
      <c r="A15" s="1" t="s">
        <v>361</v>
      </c>
      <c r="B15" s="1" t="s">
        <v>516</v>
      </c>
      <c r="C15" s="2">
        <v>45165</v>
      </c>
      <c r="D15" s="2">
        <v>45168</v>
      </c>
      <c r="E15" s="1">
        <f t="shared" si="1"/>
        <v>3</v>
      </c>
      <c r="F15" s="1">
        <v>315</v>
      </c>
      <c r="G15" s="1">
        <v>9</v>
      </c>
      <c r="H15" s="1">
        <v>260.3</v>
      </c>
      <c r="I15" s="1" t="s">
        <v>1011</v>
      </c>
      <c r="J15" s="1" t="s">
        <v>649</v>
      </c>
      <c r="K15" s="2">
        <v>45073</v>
      </c>
      <c r="L15" s="1">
        <v>995</v>
      </c>
      <c r="M15" s="1">
        <v>475</v>
      </c>
      <c r="N15" s="1">
        <v>39</v>
      </c>
      <c r="O15" s="1">
        <v>1431</v>
      </c>
      <c r="P15" s="10">
        <f t="shared" si="0"/>
        <v>686078.64</v>
      </c>
      <c r="Q15" s="1" t="s">
        <v>564</v>
      </c>
      <c r="R15" s="1" t="s">
        <v>1758</v>
      </c>
      <c r="S15" s="1" t="s">
        <v>1511</v>
      </c>
      <c r="T15" s="1" t="s">
        <v>623</v>
      </c>
      <c r="U15" s="2">
        <v>45253</v>
      </c>
      <c r="V15" s="1">
        <v>200</v>
      </c>
      <c r="W15" s="1" t="s">
        <v>1654</v>
      </c>
      <c r="X15" s="1" t="s">
        <v>564</v>
      </c>
      <c r="Y15" s="1" t="s">
        <v>1672</v>
      </c>
      <c r="Z15" s="1" t="s">
        <v>1761</v>
      </c>
      <c r="AA15" s="1" t="s">
        <v>547</v>
      </c>
      <c r="AB15" s="1" t="s">
        <v>1803</v>
      </c>
      <c r="AC15" s="1" t="s">
        <v>1815</v>
      </c>
      <c r="AD15" s="1" t="s">
        <v>2182</v>
      </c>
      <c r="AE15" s="1" t="s">
        <v>595</v>
      </c>
      <c r="AF15" s="2">
        <v>44958</v>
      </c>
      <c r="AG15" s="1">
        <v>10</v>
      </c>
      <c r="AH15" s="1" t="s">
        <v>2321</v>
      </c>
      <c r="AI15" s="1" t="s">
        <v>2327</v>
      </c>
    </row>
    <row r="16" spans="1:35" x14ac:dyDescent="0.3">
      <c r="A16" s="1" t="s">
        <v>448</v>
      </c>
      <c r="B16" s="1" t="s">
        <v>509</v>
      </c>
      <c r="C16" s="2">
        <v>45212</v>
      </c>
      <c r="D16" s="2">
        <v>45230</v>
      </c>
      <c r="E16" s="1">
        <f t="shared" si="1"/>
        <v>18</v>
      </c>
      <c r="F16" s="1">
        <v>490</v>
      </c>
      <c r="G16" s="1">
        <v>11</v>
      </c>
      <c r="H16" s="1">
        <v>132.34</v>
      </c>
      <c r="I16" s="1" t="s">
        <v>1098</v>
      </c>
      <c r="J16" s="1" t="s">
        <v>569</v>
      </c>
      <c r="K16" s="2">
        <v>44942</v>
      </c>
      <c r="L16" s="1">
        <v>989</v>
      </c>
      <c r="M16" s="1">
        <v>411</v>
      </c>
      <c r="N16" s="1">
        <v>370</v>
      </c>
      <c r="O16" s="1">
        <v>1030</v>
      </c>
      <c r="P16" s="10">
        <f t="shared" si="0"/>
        <v>53075.9</v>
      </c>
      <c r="Q16" s="1" t="s">
        <v>639</v>
      </c>
      <c r="R16" s="1" t="s">
        <v>1758</v>
      </c>
      <c r="S16" s="1" t="s">
        <v>1598</v>
      </c>
      <c r="T16" s="1" t="s">
        <v>596</v>
      </c>
      <c r="U16" s="2">
        <v>45286</v>
      </c>
      <c r="V16" s="1">
        <v>114</v>
      </c>
      <c r="W16" s="1" t="s">
        <v>1651</v>
      </c>
      <c r="X16" s="1" t="s">
        <v>639</v>
      </c>
      <c r="Y16" s="1" t="s">
        <v>1704</v>
      </c>
      <c r="Z16" s="1" t="s">
        <v>1761</v>
      </c>
      <c r="AA16" s="1" t="s">
        <v>524</v>
      </c>
      <c r="AB16" s="1" t="s">
        <v>1803</v>
      </c>
      <c r="AC16" s="1" t="s">
        <v>1819</v>
      </c>
      <c r="AD16" s="1" t="s">
        <v>2269</v>
      </c>
      <c r="AE16" s="1" t="s">
        <v>552</v>
      </c>
      <c r="AF16" s="2">
        <v>44943</v>
      </c>
      <c r="AG16" s="1">
        <v>45</v>
      </c>
      <c r="AH16" s="1" t="s">
        <v>2321</v>
      </c>
      <c r="AI16" s="1" t="s">
        <v>2328</v>
      </c>
    </row>
    <row r="17" spans="1:35" x14ac:dyDescent="0.3">
      <c r="A17" s="1" t="s">
        <v>372</v>
      </c>
      <c r="B17" s="1" t="s">
        <v>505</v>
      </c>
      <c r="C17" s="2">
        <v>45144</v>
      </c>
      <c r="D17" s="2">
        <v>45156</v>
      </c>
      <c r="E17" s="1">
        <f t="shared" si="1"/>
        <v>12</v>
      </c>
      <c r="F17" s="1">
        <v>483</v>
      </c>
      <c r="G17" s="1">
        <v>12</v>
      </c>
      <c r="H17" s="1">
        <v>78.75</v>
      </c>
      <c r="I17" s="1" t="s">
        <v>1022</v>
      </c>
      <c r="J17" s="1" t="s">
        <v>608</v>
      </c>
      <c r="K17" s="2">
        <v>44946</v>
      </c>
      <c r="L17" s="1">
        <v>197</v>
      </c>
      <c r="M17" s="1">
        <v>251</v>
      </c>
      <c r="N17" s="1">
        <v>418</v>
      </c>
      <c r="O17" s="1">
        <v>30</v>
      </c>
      <c r="P17" s="10">
        <f t="shared" si="0"/>
        <v>12915.9</v>
      </c>
      <c r="Q17" s="1" t="s">
        <v>630</v>
      </c>
      <c r="R17" s="1" t="s">
        <v>1756</v>
      </c>
      <c r="S17" s="1" t="s">
        <v>1522</v>
      </c>
      <c r="T17" s="1" t="s">
        <v>583</v>
      </c>
      <c r="U17" s="2">
        <v>45208</v>
      </c>
      <c r="V17" s="1">
        <v>117</v>
      </c>
      <c r="W17" s="1" t="s">
        <v>1654</v>
      </c>
      <c r="X17" s="1" t="s">
        <v>630</v>
      </c>
      <c r="Y17" s="1" t="s">
        <v>1734</v>
      </c>
      <c r="Z17" s="1" t="s">
        <v>1762</v>
      </c>
      <c r="AA17" s="1" t="s">
        <v>526</v>
      </c>
      <c r="AB17" s="1" t="s">
        <v>1803</v>
      </c>
      <c r="AC17" s="1" t="s">
        <v>1819</v>
      </c>
      <c r="AD17" s="1" t="s">
        <v>2193</v>
      </c>
      <c r="AE17" s="1" t="s">
        <v>600</v>
      </c>
      <c r="AF17" s="2">
        <v>45235</v>
      </c>
      <c r="AG17" s="1">
        <v>17</v>
      </c>
      <c r="AH17" s="1" t="s">
        <v>2324</v>
      </c>
      <c r="AI17" s="1" t="s">
        <v>2328</v>
      </c>
    </row>
    <row r="18" spans="1:35" x14ac:dyDescent="0.3">
      <c r="A18" s="1" t="s">
        <v>392</v>
      </c>
      <c r="B18" s="1" t="s">
        <v>542</v>
      </c>
      <c r="C18" s="2">
        <v>45067</v>
      </c>
      <c r="D18" s="2">
        <v>45086</v>
      </c>
      <c r="E18" s="1">
        <f t="shared" si="1"/>
        <v>19</v>
      </c>
      <c r="F18" s="1">
        <v>387</v>
      </c>
      <c r="G18" s="1">
        <v>12</v>
      </c>
      <c r="H18" s="1">
        <v>273.43</v>
      </c>
      <c r="I18" s="1" t="s">
        <v>1042</v>
      </c>
      <c r="J18" s="1" t="s">
        <v>552</v>
      </c>
      <c r="K18" s="2">
        <v>45099</v>
      </c>
      <c r="L18" s="1">
        <v>450</v>
      </c>
      <c r="M18" s="1">
        <v>274</v>
      </c>
      <c r="N18" s="1">
        <v>124</v>
      </c>
      <c r="O18" s="1">
        <v>600</v>
      </c>
      <c r="P18" s="10">
        <f t="shared" si="0"/>
        <v>210317.99999999997</v>
      </c>
      <c r="Q18" s="1" t="s">
        <v>598</v>
      </c>
      <c r="R18" s="1" t="s">
        <v>1756</v>
      </c>
      <c r="S18" s="1" t="s">
        <v>1542</v>
      </c>
      <c r="T18" s="1" t="s">
        <v>551</v>
      </c>
      <c r="U18" s="2">
        <v>45215</v>
      </c>
      <c r="V18" s="1">
        <v>93</v>
      </c>
      <c r="W18" s="1" t="s">
        <v>1654</v>
      </c>
      <c r="X18" s="1" t="s">
        <v>598</v>
      </c>
      <c r="Y18" s="1" t="s">
        <v>1671</v>
      </c>
      <c r="Z18" s="1" t="s">
        <v>1763</v>
      </c>
      <c r="AA18" s="1" t="s">
        <v>501</v>
      </c>
      <c r="AB18" s="1" t="s">
        <v>1803</v>
      </c>
      <c r="AC18" s="1" t="s">
        <v>1816</v>
      </c>
      <c r="AD18" s="1" t="s">
        <v>2213</v>
      </c>
      <c r="AE18" s="1" t="s">
        <v>604</v>
      </c>
      <c r="AF18" s="2">
        <v>45109</v>
      </c>
      <c r="AG18" s="1">
        <v>24</v>
      </c>
      <c r="AH18" s="1" t="s">
        <v>2323</v>
      </c>
      <c r="AI18" s="1" t="s">
        <v>2327</v>
      </c>
    </row>
    <row r="19" spans="1:35" x14ac:dyDescent="0.3">
      <c r="A19" s="1" t="s">
        <v>96</v>
      </c>
      <c r="B19" s="1" t="s">
        <v>510</v>
      </c>
      <c r="C19" s="2">
        <v>45144</v>
      </c>
      <c r="D19" s="2">
        <v>45147</v>
      </c>
      <c r="E19" s="1">
        <f t="shared" si="1"/>
        <v>3</v>
      </c>
      <c r="F19" s="1">
        <v>371</v>
      </c>
      <c r="G19" s="1">
        <v>20</v>
      </c>
      <c r="H19" s="1">
        <v>425.45</v>
      </c>
      <c r="I19" s="1" t="s">
        <v>746</v>
      </c>
      <c r="J19" s="1" t="s">
        <v>561</v>
      </c>
      <c r="K19" s="2">
        <v>45196</v>
      </c>
      <c r="L19" s="1">
        <v>364</v>
      </c>
      <c r="M19" s="1">
        <v>312</v>
      </c>
      <c r="N19" s="1">
        <v>275</v>
      </c>
      <c r="O19" s="1">
        <v>401</v>
      </c>
      <c r="P19" s="10">
        <f t="shared" si="0"/>
        <v>192339.65</v>
      </c>
      <c r="Q19" s="1" t="s">
        <v>606</v>
      </c>
      <c r="R19" s="1" t="s">
        <v>1757</v>
      </c>
      <c r="S19" s="1" t="s">
        <v>1246</v>
      </c>
      <c r="T19" s="1" t="s">
        <v>563</v>
      </c>
      <c r="U19" s="2">
        <v>44996</v>
      </c>
      <c r="V19" s="1">
        <v>187</v>
      </c>
      <c r="W19" s="1" t="s">
        <v>1653</v>
      </c>
      <c r="X19" s="1" t="s">
        <v>606</v>
      </c>
      <c r="Y19" s="1" t="s">
        <v>1655</v>
      </c>
      <c r="Z19" s="1" t="s">
        <v>1763</v>
      </c>
      <c r="AA19" s="1" t="s">
        <v>503</v>
      </c>
      <c r="AB19" s="1" t="s">
        <v>1803</v>
      </c>
      <c r="AC19" s="1" t="s">
        <v>1816</v>
      </c>
      <c r="AD19" s="1" t="s">
        <v>1917</v>
      </c>
      <c r="AE19" s="1" t="s">
        <v>607</v>
      </c>
      <c r="AF19" s="2">
        <v>45119</v>
      </c>
      <c r="AG19" s="1">
        <v>10</v>
      </c>
      <c r="AH19" s="1" t="s">
        <v>2325</v>
      </c>
      <c r="AI19" s="1" t="s">
        <v>2326</v>
      </c>
    </row>
    <row r="20" spans="1:35" x14ac:dyDescent="0.3">
      <c r="A20" s="1" t="s">
        <v>125</v>
      </c>
      <c r="B20" s="1" t="s">
        <v>544</v>
      </c>
      <c r="C20" s="2">
        <v>44947</v>
      </c>
      <c r="D20" s="2">
        <v>44961</v>
      </c>
      <c r="E20" s="1">
        <f t="shared" si="1"/>
        <v>14</v>
      </c>
      <c r="F20" s="1">
        <v>68</v>
      </c>
      <c r="G20" s="1">
        <v>10</v>
      </c>
      <c r="H20" s="1">
        <v>164.1</v>
      </c>
      <c r="I20" s="1" t="s">
        <v>775</v>
      </c>
      <c r="J20" s="1" t="s">
        <v>587</v>
      </c>
      <c r="K20" s="2">
        <v>45120</v>
      </c>
      <c r="L20" s="1">
        <v>749</v>
      </c>
      <c r="M20" s="1">
        <v>301</v>
      </c>
      <c r="N20" s="1">
        <v>290</v>
      </c>
      <c r="O20" s="1">
        <v>760</v>
      </c>
      <c r="P20" s="10">
        <f t="shared" si="0"/>
        <v>116287.59999999999</v>
      </c>
      <c r="Q20" s="1" t="s">
        <v>581</v>
      </c>
      <c r="R20" s="1" t="s">
        <v>1759</v>
      </c>
      <c r="S20" s="1" t="s">
        <v>1275</v>
      </c>
      <c r="T20" s="1" t="s">
        <v>587</v>
      </c>
      <c r="U20" s="2">
        <v>45179</v>
      </c>
      <c r="V20" s="1">
        <v>93</v>
      </c>
      <c r="W20" s="1" t="s">
        <v>1654</v>
      </c>
      <c r="X20" s="1" t="s">
        <v>581</v>
      </c>
      <c r="Y20" s="1" t="s">
        <v>1678</v>
      </c>
      <c r="Z20" s="1" t="s">
        <v>1763</v>
      </c>
      <c r="AA20" s="1" t="s">
        <v>532</v>
      </c>
      <c r="AB20" s="1" t="s">
        <v>1803</v>
      </c>
      <c r="AC20" s="1" t="s">
        <v>1819</v>
      </c>
      <c r="AD20" s="1" t="s">
        <v>1946</v>
      </c>
      <c r="AE20" s="1" t="s">
        <v>573</v>
      </c>
      <c r="AF20" s="2">
        <v>45040</v>
      </c>
      <c r="AG20" s="1">
        <v>45</v>
      </c>
      <c r="AH20" s="1" t="s">
        <v>2322</v>
      </c>
      <c r="AI20" s="1" t="s">
        <v>2330</v>
      </c>
    </row>
    <row r="21" spans="1:35" x14ac:dyDescent="0.3">
      <c r="A21" s="1" t="s">
        <v>268</v>
      </c>
      <c r="B21" s="1" t="s">
        <v>516</v>
      </c>
      <c r="C21" s="2">
        <v>45089</v>
      </c>
      <c r="D21" s="2">
        <v>45099</v>
      </c>
      <c r="E21" s="1">
        <f t="shared" si="1"/>
        <v>10</v>
      </c>
      <c r="F21" s="1">
        <v>363</v>
      </c>
      <c r="G21" s="1">
        <v>7</v>
      </c>
      <c r="H21" s="1">
        <v>322.70999999999998</v>
      </c>
      <c r="I21" s="1" t="s">
        <v>918</v>
      </c>
      <c r="J21" s="1" t="s">
        <v>566</v>
      </c>
      <c r="K21" s="2">
        <v>45116</v>
      </c>
      <c r="L21" s="1">
        <v>210</v>
      </c>
      <c r="M21" s="1">
        <v>231</v>
      </c>
      <c r="N21" s="1">
        <v>314</v>
      </c>
      <c r="O21" s="1">
        <v>127</v>
      </c>
      <c r="P21" s="10">
        <f t="shared" si="0"/>
        <v>62337.950000000004</v>
      </c>
      <c r="Q21" s="1" t="s">
        <v>592</v>
      </c>
      <c r="R21" s="1" t="s">
        <v>1759</v>
      </c>
      <c r="S21" s="1" t="s">
        <v>1418</v>
      </c>
      <c r="T21" s="1" t="s">
        <v>564</v>
      </c>
      <c r="U21" s="2">
        <v>45021</v>
      </c>
      <c r="V21" s="1">
        <v>121</v>
      </c>
      <c r="W21" s="1" t="s">
        <v>1652</v>
      </c>
      <c r="X21" s="1" t="s">
        <v>592</v>
      </c>
      <c r="Y21" s="1" t="s">
        <v>1670</v>
      </c>
      <c r="Z21" s="1" t="s">
        <v>1764</v>
      </c>
      <c r="AA21" s="1" t="s">
        <v>521</v>
      </c>
      <c r="AB21" s="1" t="s">
        <v>1803</v>
      </c>
      <c r="AC21" s="1" t="s">
        <v>1818</v>
      </c>
      <c r="AD21" s="1" t="s">
        <v>2089</v>
      </c>
      <c r="AE21" s="1" t="s">
        <v>636</v>
      </c>
      <c r="AF21" s="2">
        <v>45009</v>
      </c>
      <c r="AG21" s="1">
        <v>8</v>
      </c>
      <c r="AH21" s="1" t="s">
        <v>2322</v>
      </c>
      <c r="AI21" s="1" t="s">
        <v>2329</v>
      </c>
    </row>
    <row r="22" spans="1:35" x14ac:dyDescent="0.3">
      <c r="A22" s="1" t="s">
        <v>351</v>
      </c>
      <c r="B22" s="1" t="s">
        <v>512</v>
      </c>
      <c r="C22" s="2">
        <v>45225</v>
      </c>
      <c r="D22" s="2">
        <v>45232</v>
      </c>
      <c r="E22" s="1">
        <f t="shared" si="1"/>
        <v>7</v>
      </c>
      <c r="F22" s="1">
        <v>350</v>
      </c>
      <c r="G22" s="1">
        <v>2</v>
      </c>
      <c r="H22" s="1">
        <v>408.73</v>
      </c>
      <c r="I22" s="1" t="s">
        <v>1001</v>
      </c>
      <c r="J22" s="1" t="s">
        <v>595</v>
      </c>
      <c r="K22" s="2">
        <v>45139</v>
      </c>
      <c r="L22" s="1">
        <v>759</v>
      </c>
      <c r="M22" s="1">
        <v>433</v>
      </c>
      <c r="N22" s="1">
        <v>246</v>
      </c>
      <c r="O22" s="1">
        <v>946</v>
      </c>
      <c r="P22" s="10">
        <f t="shared" si="0"/>
        <v>398218.7</v>
      </c>
      <c r="Q22" s="1" t="s">
        <v>582</v>
      </c>
      <c r="R22" s="1" t="s">
        <v>1759</v>
      </c>
      <c r="S22" s="1" t="s">
        <v>1501</v>
      </c>
      <c r="T22" s="1" t="s">
        <v>599</v>
      </c>
      <c r="U22" s="2">
        <v>45196</v>
      </c>
      <c r="V22" s="1">
        <v>133</v>
      </c>
      <c r="W22" s="1" t="s">
        <v>1651</v>
      </c>
      <c r="X22" s="1" t="s">
        <v>582</v>
      </c>
      <c r="Y22" s="1" t="s">
        <v>1713</v>
      </c>
      <c r="Z22" s="1" t="s">
        <v>1763</v>
      </c>
      <c r="AA22" s="1" t="s">
        <v>512</v>
      </c>
      <c r="AB22" s="1" t="s">
        <v>1803</v>
      </c>
      <c r="AC22" s="1" t="s">
        <v>1820</v>
      </c>
      <c r="AD22" s="1" t="s">
        <v>2172</v>
      </c>
      <c r="AE22" s="1" t="s">
        <v>588</v>
      </c>
      <c r="AF22" s="2">
        <v>44959</v>
      </c>
      <c r="AG22" s="1">
        <v>44</v>
      </c>
      <c r="AH22" s="1" t="s">
        <v>2325</v>
      </c>
      <c r="AI22" s="1" t="s">
        <v>2329</v>
      </c>
    </row>
    <row r="23" spans="1:35" x14ac:dyDescent="0.3">
      <c r="A23" s="1" t="s">
        <v>70</v>
      </c>
      <c r="B23" s="1" t="s">
        <v>514</v>
      </c>
      <c r="C23" s="2">
        <v>45015</v>
      </c>
      <c r="D23" s="2">
        <v>45030</v>
      </c>
      <c r="E23" s="1">
        <f t="shared" si="1"/>
        <v>15</v>
      </c>
      <c r="F23" s="1">
        <v>234</v>
      </c>
      <c r="G23" s="1">
        <v>17</v>
      </c>
      <c r="H23" s="1">
        <v>249.05</v>
      </c>
      <c r="I23" s="1" t="s">
        <v>720</v>
      </c>
      <c r="J23" s="1" t="s">
        <v>600</v>
      </c>
      <c r="K23" s="2">
        <v>45016</v>
      </c>
      <c r="L23" s="1">
        <v>294</v>
      </c>
      <c r="M23" s="1">
        <v>113</v>
      </c>
      <c r="N23" s="1">
        <v>491</v>
      </c>
      <c r="O23" s="1">
        <v>84</v>
      </c>
      <c r="P23" s="10">
        <f t="shared" si="0"/>
        <v>11844</v>
      </c>
      <c r="Q23" s="1" t="s">
        <v>598</v>
      </c>
      <c r="R23" s="1" t="s">
        <v>1755</v>
      </c>
      <c r="S23" s="1" t="s">
        <v>1220</v>
      </c>
      <c r="T23" s="1" t="s">
        <v>632</v>
      </c>
      <c r="U23" s="2">
        <v>45150</v>
      </c>
      <c r="V23" s="1">
        <v>14</v>
      </c>
      <c r="W23" s="1" t="s">
        <v>1651</v>
      </c>
      <c r="X23" s="1" t="s">
        <v>598</v>
      </c>
      <c r="Y23" s="1" t="s">
        <v>1705</v>
      </c>
      <c r="Z23" s="1" t="s">
        <v>1760</v>
      </c>
      <c r="AA23" s="1" t="s">
        <v>507</v>
      </c>
      <c r="AB23" s="1" t="s">
        <v>1803</v>
      </c>
      <c r="AC23" s="1" t="s">
        <v>1815</v>
      </c>
      <c r="AD23" s="1" t="s">
        <v>1891</v>
      </c>
      <c r="AE23" s="1" t="s">
        <v>628</v>
      </c>
      <c r="AF23" s="2">
        <v>45156</v>
      </c>
      <c r="AG23" s="1">
        <v>45</v>
      </c>
      <c r="AH23" s="1" t="s">
        <v>2324</v>
      </c>
      <c r="AI23" s="1" t="s">
        <v>2328</v>
      </c>
    </row>
    <row r="24" spans="1:35" x14ac:dyDescent="0.3">
      <c r="A24" s="1" t="s">
        <v>107</v>
      </c>
      <c r="B24" s="1" t="s">
        <v>509</v>
      </c>
      <c r="C24" s="2">
        <v>45084</v>
      </c>
      <c r="D24" s="2">
        <v>45099</v>
      </c>
      <c r="E24" s="1">
        <f t="shared" si="1"/>
        <v>15</v>
      </c>
      <c r="F24" s="1">
        <v>223</v>
      </c>
      <c r="G24" s="1">
        <v>10</v>
      </c>
      <c r="H24" s="1">
        <v>222.62</v>
      </c>
      <c r="I24" s="1" t="s">
        <v>757</v>
      </c>
      <c r="J24" s="1" t="s">
        <v>603</v>
      </c>
      <c r="K24" s="2">
        <v>45092</v>
      </c>
      <c r="L24" s="1">
        <v>463</v>
      </c>
      <c r="M24" s="1">
        <v>97</v>
      </c>
      <c r="N24" s="1">
        <v>108</v>
      </c>
      <c r="O24" s="1">
        <v>452</v>
      </c>
      <c r="P24" s="10">
        <f t="shared" si="0"/>
        <v>89505.040000000008</v>
      </c>
      <c r="Q24" s="1" t="s">
        <v>611</v>
      </c>
      <c r="R24" s="1" t="s">
        <v>1755</v>
      </c>
      <c r="S24" s="1" t="s">
        <v>1257</v>
      </c>
      <c r="T24" s="1" t="s">
        <v>587</v>
      </c>
      <c r="U24" s="2">
        <v>45023</v>
      </c>
      <c r="V24" s="1">
        <v>66</v>
      </c>
      <c r="W24" s="1" t="s">
        <v>1651</v>
      </c>
      <c r="X24" s="1" t="s">
        <v>611</v>
      </c>
      <c r="Y24" s="1" t="s">
        <v>1716</v>
      </c>
      <c r="Z24" s="1" t="s">
        <v>1760</v>
      </c>
      <c r="AA24" s="1" t="s">
        <v>507</v>
      </c>
      <c r="AB24" s="1" t="s">
        <v>1803</v>
      </c>
      <c r="AC24" s="1" t="s">
        <v>1817</v>
      </c>
      <c r="AD24" s="1" t="s">
        <v>1928</v>
      </c>
      <c r="AE24" s="1" t="s">
        <v>595</v>
      </c>
      <c r="AF24" s="2">
        <v>45256</v>
      </c>
      <c r="AG24" s="1">
        <v>25</v>
      </c>
      <c r="AH24" s="1" t="s">
        <v>2323</v>
      </c>
      <c r="AI24" s="1" t="s">
        <v>2330</v>
      </c>
    </row>
    <row r="25" spans="1:35" x14ac:dyDescent="0.3">
      <c r="A25" s="1" t="s">
        <v>256</v>
      </c>
      <c r="B25" s="1" t="s">
        <v>512</v>
      </c>
      <c r="C25" s="2">
        <v>45205</v>
      </c>
      <c r="D25" s="2">
        <v>45218</v>
      </c>
      <c r="E25" s="1">
        <f t="shared" si="1"/>
        <v>13</v>
      </c>
      <c r="F25" s="1">
        <v>145</v>
      </c>
      <c r="G25" s="1">
        <v>10</v>
      </c>
      <c r="H25" s="1">
        <v>46.24</v>
      </c>
      <c r="I25" s="1" t="s">
        <v>906</v>
      </c>
      <c r="J25" s="1" t="s">
        <v>558</v>
      </c>
      <c r="K25" s="2">
        <v>44986</v>
      </c>
      <c r="L25" s="1">
        <v>138</v>
      </c>
      <c r="M25" s="1">
        <v>74</v>
      </c>
      <c r="N25" s="1">
        <v>256</v>
      </c>
      <c r="O25" s="1">
        <v>44</v>
      </c>
      <c r="P25" s="10">
        <f t="shared" si="0"/>
        <v>4849.24</v>
      </c>
      <c r="Q25" s="1" t="s">
        <v>583</v>
      </c>
      <c r="R25" s="1" t="s">
        <v>1755</v>
      </c>
      <c r="S25" s="1" t="s">
        <v>1406</v>
      </c>
      <c r="T25" s="1" t="s">
        <v>553</v>
      </c>
      <c r="U25" s="2">
        <v>45198</v>
      </c>
      <c r="V25" s="1">
        <v>60</v>
      </c>
      <c r="W25" s="1" t="s">
        <v>1651</v>
      </c>
      <c r="X25" s="1" t="s">
        <v>583</v>
      </c>
      <c r="Y25" s="1" t="s">
        <v>1710</v>
      </c>
      <c r="Z25" s="1" t="s">
        <v>1760</v>
      </c>
      <c r="AA25" s="1" t="s">
        <v>541</v>
      </c>
      <c r="AB25" s="1" t="s">
        <v>1803</v>
      </c>
      <c r="AC25" s="1" t="s">
        <v>1816</v>
      </c>
      <c r="AD25" s="1" t="s">
        <v>2077</v>
      </c>
      <c r="AE25" s="1" t="s">
        <v>635</v>
      </c>
      <c r="AF25" s="2">
        <v>45257</v>
      </c>
      <c r="AG25" s="1">
        <v>42</v>
      </c>
      <c r="AH25" s="1" t="s">
        <v>2321</v>
      </c>
      <c r="AI25" s="1" t="s">
        <v>2329</v>
      </c>
    </row>
    <row r="26" spans="1:35" x14ac:dyDescent="0.3">
      <c r="A26" s="1" t="s">
        <v>364</v>
      </c>
      <c r="B26" s="1" t="s">
        <v>543</v>
      </c>
      <c r="C26" s="2">
        <v>45206</v>
      </c>
      <c r="D26" s="2">
        <v>45208</v>
      </c>
      <c r="E26" s="1">
        <f t="shared" si="1"/>
        <v>2</v>
      </c>
      <c r="F26" s="1">
        <v>134</v>
      </c>
      <c r="G26" s="1">
        <v>4</v>
      </c>
      <c r="H26" s="1">
        <v>198.02</v>
      </c>
      <c r="I26" s="1" t="s">
        <v>1014</v>
      </c>
      <c r="J26" s="1" t="s">
        <v>620</v>
      </c>
      <c r="K26" s="2">
        <v>45137</v>
      </c>
      <c r="L26" s="1">
        <v>397</v>
      </c>
      <c r="M26" s="1">
        <v>26</v>
      </c>
      <c r="N26" s="1">
        <v>143</v>
      </c>
      <c r="O26" s="1">
        <v>280</v>
      </c>
      <c r="P26" s="10">
        <f t="shared" si="0"/>
        <v>37332.400000000001</v>
      </c>
      <c r="Q26" s="1" t="s">
        <v>603</v>
      </c>
      <c r="R26" s="1" t="s">
        <v>1755</v>
      </c>
      <c r="S26" s="1" t="s">
        <v>1514</v>
      </c>
      <c r="T26" s="1" t="s">
        <v>567</v>
      </c>
      <c r="U26" s="2">
        <v>45272</v>
      </c>
      <c r="V26" s="1">
        <v>140</v>
      </c>
      <c r="W26" s="1" t="s">
        <v>1650</v>
      </c>
      <c r="X26" s="1" t="s">
        <v>603</v>
      </c>
      <c r="Y26" s="1" t="s">
        <v>1705</v>
      </c>
      <c r="Z26" s="1" t="s">
        <v>1760</v>
      </c>
      <c r="AA26" s="1" t="s">
        <v>511</v>
      </c>
      <c r="AB26" s="1" t="s">
        <v>1803</v>
      </c>
      <c r="AC26" s="1" t="s">
        <v>1817</v>
      </c>
      <c r="AD26" s="1" t="s">
        <v>2185</v>
      </c>
      <c r="AE26" s="1" t="s">
        <v>577</v>
      </c>
      <c r="AF26" s="2">
        <v>45267</v>
      </c>
      <c r="AG26" s="1">
        <v>20</v>
      </c>
      <c r="AH26" s="1" t="s">
        <v>2324</v>
      </c>
      <c r="AI26" s="1" t="s">
        <v>2329</v>
      </c>
    </row>
    <row r="27" spans="1:35" x14ac:dyDescent="0.3">
      <c r="A27" s="1" t="s">
        <v>365</v>
      </c>
      <c r="B27" s="1" t="s">
        <v>516</v>
      </c>
      <c r="C27" s="2">
        <v>45007</v>
      </c>
      <c r="D27" s="2">
        <v>45015</v>
      </c>
      <c r="E27" s="1">
        <f t="shared" si="1"/>
        <v>8</v>
      </c>
      <c r="F27" s="1">
        <v>132</v>
      </c>
      <c r="G27" s="1">
        <v>20</v>
      </c>
      <c r="H27" s="1">
        <v>101.02</v>
      </c>
      <c r="I27" s="1" t="s">
        <v>1015</v>
      </c>
      <c r="J27" s="1" t="s">
        <v>644</v>
      </c>
      <c r="K27" s="2">
        <v>45062</v>
      </c>
      <c r="L27" s="1">
        <v>468</v>
      </c>
      <c r="M27" s="1">
        <v>396</v>
      </c>
      <c r="N27" s="1">
        <v>108</v>
      </c>
      <c r="O27" s="1">
        <v>756</v>
      </c>
      <c r="P27" s="10">
        <f t="shared" si="0"/>
        <v>167015.51999999999</v>
      </c>
      <c r="Q27" s="1" t="s">
        <v>599</v>
      </c>
      <c r="R27" s="1" t="s">
        <v>1755</v>
      </c>
      <c r="S27" s="1" t="s">
        <v>1515</v>
      </c>
      <c r="T27" s="1" t="s">
        <v>648</v>
      </c>
      <c r="U27" s="2">
        <v>45161</v>
      </c>
      <c r="V27" s="1">
        <v>35</v>
      </c>
      <c r="W27" s="1" t="s">
        <v>1653</v>
      </c>
      <c r="X27" s="1" t="s">
        <v>599</v>
      </c>
      <c r="Y27" s="1" t="s">
        <v>1697</v>
      </c>
      <c r="Z27" s="1" t="s">
        <v>1760</v>
      </c>
      <c r="AA27" s="1" t="s">
        <v>523</v>
      </c>
      <c r="AB27" s="1" t="s">
        <v>1803</v>
      </c>
      <c r="AC27" s="1" t="s">
        <v>1820</v>
      </c>
      <c r="AD27" s="1" t="s">
        <v>2186</v>
      </c>
      <c r="AE27" s="1" t="s">
        <v>625</v>
      </c>
      <c r="AF27" s="2">
        <v>45225</v>
      </c>
      <c r="AG27" s="1">
        <v>50</v>
      </c>
      <c r="AH27" s="1" t="s">
        <v>2325</v>
      </c>
      <c r="AI27" s="1" t="s">
        <v>2329</v>
      </c>
    </row>
    <row r="28" spans="1:35" x14ac:dyDescent="0.3">
      <c r="A28" s="1" t="s">
        <v>465</v>
      </c>
      <c r="B28" s="1" t="s">
        <v>532</v>
      </c>
      <c r="C28" s="2">
        <v>44982</v>
      </c>
      <c r="D28" s="2">
        <v>44987</v>
      </c>
      <c r="E28" s="1">
        <f t="shared" si="1"/>
        <v>5</v>
      </c>
      <c r="F28" s="1">
        <v>99</v>
      </c>
      <c r="G28" s="1">
        <v>14</v>
      </c>
      <c r="H28" s="1">
        <v>475.62</v>
      </c>
      <c r="I28" s="1" t="s">
        <v>1115</v>
      </c>
      <c r="J28" s="1" t="s">
        <v>621</v>
      </c>
      <c r="K28" s="2">
        <v>44941</v>
      </c>
      <c r="L28" s="1">
        <v>197</v>
      </c>
      <c r="M28" s="1">
        <v>395</v>
      </c>
      <c r="N28" s="1">
        <v>465</v>
      </c>
      <c r="O28" s="1">
        <v>127</v>
      </c>
      <c r="P28" s="10">
        <f t="shared" si="0"/>
        <v>35269.17</v>
      </c>
      <c r="Q28" s="1" t="s">
        <v>607</v>
      </c>
      <c r="R28" s="1" t="s">
        <v>1755</v>
      </c>
      <c r="S28" s="1" t="s">
        <v>1615</v>
      </c>
      <c r="T28" s="1" t="s">
        <v>608</v>
      </c>
      <c r="U28" s="2">
        <v>45261</v>
      </c>
      <c r="V28" s="1">
        <v>90</v>
      </c>
      <c r="W28" s="1" t="s">
        <v>1651</v>
      </c>
      <c r="X28" s="1" t="s">
        <v>607</v>
      </c>
      <c r="Y28" s="1" t="s">
        <v>1667</v>
      </c>
      <c r="Z28" s="1" t="s">
        <v>1760</v>
      </c>
      <c r="AA28" s="1" t="s">
        <v>513</v>
      </c>
      <c r="AB28" s="1" t="s">
        <v>1803</v>
      </c>
      <c r="AC28" s="1" t="s">
        <v>1817</v>
      </c>
      <c r="AD28" s="1" t="s">
        <v>2286</v>
      </c>
      <c r="AE28" s="1" t="s">
        <v>626</v>
      </c>
      <c r="AF28" s="2">
        <v>45014</v>
      </c>
      <c r="AG28" s="1">
        <v>45</v>
      </c>
      <c r="AH28" s="1" t="s">
        <v>2322</v>
      </c>
      <c r="AI28" s="1" t="s">
        <v>2329</v>
      </c>
    </row>
    <row r="29" spans="1:35" x14ac:dyDescent="0.3">
      <c r="A29" s="1" t="s">
        <v>495</v>
      </c>
      <c r="B29" s="1" t="s">
        <v>508</v>
      </c>
      <c r="C29" s="2">
        <v>45159</v>
      </c>
      <c r="D29" s="2">
        <v>45171</v>
      </c>
      <c r="E29" s="1">
        <f t="shared" si="1"/>
        <v>12</v>
      </c>
      <c r="F29" s="1">
        <v>173</v>
      </c>
      <c r="G29" s="1">
        <v>6</v>
      </c>
      <c r="H29" s="1">
        <v>479.44</v>
      </c>
      <c r="I29" s="1" t="s">
        <v>1145</v>
      </c>
      <c r="J29" s="1" t="s">
        <v>606</v>
      </c>
      <c r="K29" s="2">
        <v>45256</v>
      </c>
      <c r="L29" s="1">
        <v>428</v>
      </c>
      <c r="M29" s="1">
        <v>351</v>
      </c>
      <c r="N29" s="1">
        <v>480</v>
      </c>
      <c r="O29" s="1">
        <v>299</v>
      </c>
      <c r="P29" s="10">
        <f t="shared" si="0"/>
        <v>124372.04</v>
      </c>
      <c r="Q29" s="1" t="s">
        <v>649</v>
      </c>
      <c r="R29" s="1" t="s">
        <v>1755</v>
      </c>
      <c r="S29" s="1" t="s">
        <v>1645</v>
      </c>
      <c r="T29" s="1" t="s">
        <v>592</v>
      </c>
      <c r="U29" s="2">
        <v>45128</v>
      </c>
      <c r="V29" s="1">
        <v>24</v>
      </c>
      <c r="W29" s="1" t="s">
        <v>1654</v>
      </c>
      <c r="X29" s="1" t="s">
        <v>649</v>
      </c>
      <c r="Y29" s="1" t="s">
        <v>1720</v>
      </c>
      <c r="Z29" s="1" t="s">
        <v>1760</v>
      </c>
      <c r="AA29" s="1" t="s">
        <v>521</v>
      </c>
      <c r="AB29" s="1" t="s">
        <v>1803</v>
      </c>
      <c r="AC29" s="1" t="s">
        <v>1817</v>
      </c>
      <c r="AD29" s="1" t="s">
        <v>2316</v>
      </c>
      <c r="AE29" s="1" t="s">
        <v>649</v>
      </c>
      <c r="AF29" s="2">
        <v>45102</v>
      </c>
      <c r="AG29" s="1">
        <v>30</v>
      </c>
      <c r="AH29" s="1" t="s">
        <v>2325</v>
      </c>
      <c r="AI29" s="1" t="s">
        <v>2329</v>
      </c>
    </row>
    <row r="30" spans="1:35" x14ac:dyDescent="0.3">
      <c r="A30" s="1" t="s">
        <v>90</v>
      </c>
      <c r="B30" s="1" t="s">
        <v>509</v>
      </c>
      <c r="C30" s="2">
        <v>45046</v>
      </c>
      <c r="D30" s="2">
        <v>45061</v>
      </c>
      <c r="E30" s="1">
        <f t="shared" si="1"/>
        <v>15</v>
      </c>
      <c r="F30" s="1">
        <v>453</v>
      </c>
      <c r="G30" s="1">
        <v>7</v>
      </c>
      <c r="H30" s="1">
        <v>192.8</v>
      </c>
      <c r="I30" s="1" t="s">
        <v>740</v>
      </c>
      <c r="J30" s="1" t="s">
        <v>590</v>
      </c>
      <c r="K30" s="2">
        <v>44938</v>
      </c>
      <c r="L30" s="1">
        <v>285</v>
      </c>
      <c r="M30" s="1">
        <v>367</v>
      </c>
      <c r="N30" s="1">
        <v>63</v>
      </c>
      <c r="O30" s="1">
        <v>589</v>
      </c>
      <c r="P30" s="10">
        <f t="shared" si="0"/>
        <v>45176.3</v>
      </c>
      <c r="Q30" s="1" t="s">
        <v>572</v>
      </c>
      <c r="R30" s="1" t="s">
        <v>1758</v>
      </c>
      <c r="S30" s="1" t="s">
        <v>1240</v>
      </c>
      <c r="T30" s="1" t="s">
        <v>617</v>
      </c>
      <c r="U30" s="2">
        <v>45199</v>
      </c>
      <c r="V30" s="1">
        <v>134</v>
      </c>
      <c r="W30" s="1" t="s">
        <v>1650</v>
      </c>
      <c r="X30" s="1" t="s">
        <v>572</v>
      </c>
      <c r="Y30" s="1" t="s">
        <v>1695</v>
      </c>
      <c r="Z30" s="1" t="s">
        <v>1761</v>
      </c>
      <c r="AA30" s="1" t="s">
        <v>549</v>
      </c>
      <c r="AB30" s="1" t="s">
        <v>1795</v>
      </c>
      <c r="AC30" s="1" t="s">
        <v>1818</v>
      </c>
      <c r="AD30" s="1" t="s">
        <v>1911</v>
      </c>
      <c r="AE30" s="1" t="s">
        <v>630</v>
      </c>
      <c r="AF30" s="2">
        <v>44997</v>
      </c>
      <c r="AG30" s="1">
        <v>11</v>
      </c>
      <c r="AH30" s="1" t="s">
        <v>2325</v>
      </c>
      <c r="AI30" s="1" t="s">
        <v>2328</v>
      </c>
    </row>
    <row r="31" spans="1:35" x14ac:dyDescent="0.3">
      <c r="A31" s="1" t="s">
        <v>119</v>
      </c>
      <c r="B31" s="1" t="s">
        <v>538</v>
      </c>
      <c r="C31" s="2">
        <v>45183</v>
      </c>
      <c r="D31" s="2">
        <v>45194</v>
      </c>
      <c r="E31" s="1">
        <f t="shared" si="1"/>
        <v>11</v>
      </c>
      <c r="F31" s="1">
        <v>465</v>
      </c>
      <c r="G31" s="1">
        <v>6</v>
      </c>
      <c r="H31" s="1">
        <v>46.43</v>
      </c>
      <c r="I31" s="1" t="s">
        <v>769</v>
      </c>
      <c r="J31" s="1" t="s">
        <v>627</v>
      </c>
      <c r="K31" s="2">
        <v>45241</v>
      </c>
      <c r="L31" s="1">
        <v>574</v>
      </c>
      <c r="M31" s="1">
        <v>63</v>
      </c>
      <c r="N31" s="1">
        <v>129</v>
      </c>
      <c r="O31" s="1">
        <v>508</v>
      </c>
      <c r="P31" s="10">
        <f t="shared" si="0"/>
        <v>169534.84</v>
      </c>
      <c r="Q31" s="1" t="s">
        <v>605</v>
      </c>
      <c r="R31" s="1" t="s">
        <v>1758</v>
      </c>
      <c r="S31" s="1" t="s">
        <v>1269</v>
      </c>
      <c r="T31" s="1" t="s">
        <v>576</v>
      </c>
      <c r="U31" s="2">
        <v>45151</v>
      </c>
      <c r="V31" s="1">
        <v>18</v>
      </c>
      <c r="W31" s="1" t="s">
        <v>1653</v>
      </c>
      <c r="X31" s="1" t="s">
        <v>605</v>
      </c>
      <c r="Y31" s="1" t="s">
        <v>1718</v>
      </c>
      <c r="Z31" s="1" t="s">
        <v>1763</v>
      </c>
      <c r="AA31" s="1" t="s">
        <v>511</v>
      </c>
      <c r="AB31" s="1" t="s">
        <v>1795</v>
      </c>
      <c r="AC31" s="1" t="s">
        <v>1819</v>
      </c>
      <c r="AD31" s="1" t="s">
        <v>1940</v>
      </c>
      <c r="AE31" s="1" t="s">
        <v>590</v>
      </c>
      <c r="AF31" s="2">
        <v>45203</v>
      </c>
      <c r="AG31" s="1">
        <v>8</v>
      </c>
      <c r="AH31" s="1" t="s">
        <v>2324</v>
      </c>
      <c r="AI31" s="1" t="s">
        <v>2326</v>
      </c>
    </row>
    <row r="32" spans="1:35" x14ac:dyDescent="0.3">
      <c r="A32" s="1" t="s">
        <v>496</v>
      </c>
      <c r="B32" s="1" t="s">
        <v>531</v>
      </c>
      <c r="C32" s="2">
        <v>45116</v>
      </c>
      <c r="D32" s="2">
        <v>45124</v>
      </c>
      <c r="E32" s="1">
        <f t="shared" si="1"/>
        <v>8</v>
      </c>
      <c r="F32" s="1">
        <v>160</v>
      </c>
      <c r="G32" s="1">
        <v>15</v>
      </c>
      <c r="H32" s="1">
        <v>109.14</v>
      </c>
      <c r="I32" s="1" t="s">
        <v>1146</v>
      </c>
      <c r="J32" s="1" t="s">
        <v>627</v>
      </c>
      <c r="K32" s="2">
        <v>45067</v>
      </c>
      <c r="L32" s="1">
        <v>346</v>
      </c>
      <c r="M32" s="1">
        <v>78</v>
      </c>
      <c r="N32" s="1">
        <v>396</v>
      </c>
      <c r="O32" s="1">
        <v>28</v>
      </c>
      <c r="P32" s="10">
        <f t="shared" si="0"/>
        <v>9344.44</v>
      </c>
      <c r="Q32" s="1" t="s">
        <v>575</v>
      </c>
      <c r="R32" s="1" t="s">
        <v>1758</v>
      </c>
      <c r="S32" s="1" t="s">
        <v>1646</v>
      </c>
      <c r="T32" s="1" t="s">
        <v>572</v>
      </c>
      <c r="U32" s="2">
        <v>45002</v>
      </c>
      <c r="V32" s="1">
        <v>197</v>
      </c>
      <c r="W32" s="1" t="s">
        <v>1653</v>
      </c>
      <c r="X32" s="1" t="s">
        <v>575</v>
      </c>
      <c r="Y32" s="1" t="s">
        <v>1700</v>
      </c>
      <c r="Z32" s="1" t="s">
        <v>1763</v>
      </c>
      <c r="AA32" s="1" t="s">
        <v>523</v>
      </c>
      <c r="AB32" s="1" t="s">
        <v>1795</v>
      </c>
      <c r="AC32" s="1" t="s">
        <v>1817</v>
      </c>
      <c r="AD32" s="1" t="s">
        <v>2317</v>
      </c>
      <c r="AE32" s="1" t="s">
        <v>560</v>
      </c>
      <c r="AF32" s="2">
        <v>45120</v>
      </c>
      <c r="AG32" s="1">
        <v>31</v>
      </c>
      <c r="AH32" s="1" t="s">
        <v>2322</v>
      </c>
      <c r="AI32" s="1" t="s">
        <v>2328</v>
      </c>
    </row>
    <row r="33" spans="1:35" x14ac:dyDescent="0.3">
      <c r="A33" s="1" t="s">
        <v>50</v>
      </c>
      <c r="B33" s="1" t="s">
        <v>531</v>
      </c>
      <c r="C33" s="2">
        <v>45121</v>
      </c>
      <c r="D33" s="2">
        <v>45130</v>
      </c>
      <c r="E33" s="1">
        <f t="shared" si="1"/>
        <v>9</v>
      </c>
      <c r="F33" s="1">
        <v>58</v>
      </c>
      <c r="G33" s="1">
        <v>4</v>
      </c>
      <c r="H33" s="1">
        <v>459.28</v>
      </c>
      <c r="I33" s="1" t="s">
        <v>700</v>
      </c>
      <c r="J33" s="1" t="s">
        <v>590</v>
      </c>
      <c r="K33" s="2">
        <v>45015</v>
      </c>
      <c r="L33" s="1">
        <v>513</v>
      </c>
      <c r="M33" s="1">
        <v>27</v>
      </c>
      <c r="N33" s="1">
        <v>391</v>
      </c>
      <c r="O33" s="1">
        <v>149</v>
      </c>
      <c r="P33" s="10">
        <f t="shared" si="0"/>
        <v>11428.300000000001</v>
      </c>
      <c r="Q33" s="1" t="s">
        <v>585</v>
      </c>
      <c r="R33" s="1" t="s">
        <v>1757</v>
      </c>
      <c r="S33" s="1" t="s">
        <v>1200</v>
      </c>
      <c r="T33" s="1" t="s">
        <v>614</v>
      </c>
      <c r="U33" s="2">
        <v>45103</v>
      </c>
      <c r="V33" s="1">
        <v>198</v>
      </c>
      <c r="W33" s="1" t="s">
        <v>1654</v>
      </c>
      <c r="X33" s="1" t="s">
        <v>585</v>
      </c>
      <c r="Y33" s="1" t="s">
        <v>1688</v>
      </c>
      <c r="Z33" s="1" t="s">
        <v>1763</v>
      </c>
      <c r="AA33" s="1" t="s">
        <v>519</v>
      </c>
      <c r="AB33" s="1" t="s">
        <v>1795</v>
      </c>
      <c r="AC33" s="1" t="s">
        <v>1816</v>
      </c>
      <c r="AD33" s="1" t="s">
        <v>1871</v>
      </c>
      <c r="AE33" s="1" t="s">
        <v>567</v>
      </c>
      <c r="AF33" s="2">
        <v>45234</v>
      </c>
      <c r="AG33" s="1">
        <v>18</v>
      </c>
      <c r="AH33" s="1" t="s">
        <v>2321</v>
      </c>
      <c r="AI33" s="1" t="s">
        <v>2330</v>
      </c>
    </row>
    <row r="34" spans="1:35" x14ac:dyDescent="0.3">
      <c r="A34" s="1" t="s">
        <v>100</v>
      </c>
      <c r="B34" s="1" t="s">
        <v>534</v>
      </c>
      <c r="C34" s="2">
        <v>45258</v>
      </c>
      <c r="D34" s="2">
        <v>45277</v>
      </c>
      <c r="E34" s="1">
        <f t="shared" si="1"/>
        <v>19</v>
      </c>
      <c r="F34" s="1">
        <v>426</v>
      </c>
      <c r="G34" s="1">
        <v>7</v>
      </c>
      <c r="H34" s="1">
        <v>55.82</v>
      </c>
      <c r="I34" s="1" t="s">
        <v>750</v>
      </c>
      <c r="J34" s="1" t="s">
        <v>600</v>
      </c>
      <c r="K34" s="2">
        <v>45287</v>
      </c>
      <c r="L34" s="1">
        <v>881</v>
      </c>
      <c r="M34" s="1">
        <v>476</v>
      </c>
      <c r="N34" s="1">
        <v>156</v>
      </c>
      <c r="O34" s="1">
        <v>1201</v>
      </c>
      <c r="P34" s="10">
        <f t="shared" si="0"/>
        <v>169341</v>
      </c>
      <c r="Q34" s="1" t="s">
        <v>609</v>
      </c>
      <c r="R34" s="1" t="s">
        <v>1759</v>
      </c>
      <c r="S34" s="1" t="s">
        <v>1250</v>
      </c>
      <c r="T34" s="1" t="s">
        <v>554</v>
      </c>
      <c r="U34" s="2">
        <v>45160</v>
      </c>
      <c r="V34" s="1">
        <v>172</v>
      </c>
      <c r="W34" s="1" t="s">
        <v>1654</v>
      </c>
      <c r="X34" s="1" t="s">
        <v>609</v>
      </c>
      <c r="Y34" s="1" t="s">
        <v>1676</v>
      </c>
      <c r="Z34" s="1" t="s">
        <v>1760</v>
      </c>
      <c r="AA34" s="1" t="s">
        <v>516</v>
      </c>
      <c r="AB34" s="1" t="s">
        <v>1795</v>
      </c>
      <c r="AC34" s="1" t="s">
        <v>1820</v>
      </c>
      <c r="AD34" s="1" t="s">
        <v>1921</v>
      </c>
      <c r="AE34" s="1" t="s">
        <v>619</v>
      </c>
      <c r="AF34" s="2">
        <v>45048</v>
      </c>
      <c r="AG34" s="1">
        <v>21</v>
      </c>
      <c r="AH34" s="1" t="s">
        <v>2324</v>
      </c>
      <c r="AI34" s="1" t="s">
        <v>2328</v>
      </c>
    </row>
    <row r="35" spans="1:35" x14ac:dyDescent="0.3">
      <c r="A35" s="1" t="s">
        <v>299</v>
      </c>
      <c r="B35" s="1" t="s">
        <v>544</v>
      </c>
      <c r="C35" s="2">
        <v>45259</v>
      </c>
      <c r="D35" s="2">
        <v>45271</v>
      </c>
      <c r="E35" s="1">
        <f t="shared" si="1"/>
        <v>12</v>
      </c>
      <c r="F35" s="1">
        <v>376</v>
      </c>
      <c r="G35" s="1">
        <v>19</v>
      </c>
      <c r="H35" s="1">
        <v>79.42</v>
      </c>
      <c r="I35" s="1" t="s">
        <v>949</v>
      </c>
      <c r="J35" s="1" t="s">
        <v>621</v>
      </c>
      <c r="K35" s="2">
        <v>45278</v>
      </c>
      <c r="L35" s="1">
        <v>240</v>
      </c>
      <c r="M35" s="1">
        <v>160</v>
      </c>
      <c r="N35" s="1">
        <v>342</v>
      </c>
      <c r="O35" s="1">
        <v>58</v>
      </c>
      <c r="P35" s="10">
        <f t="shared" si="0"/>
        <v>16107.179999999998</v>
      </c>
      <c r="Q35" s="1" t="s">
        <v>640</v>
      </c>
      <c r="R35" s="1" t="s">
        <v>1759</v>
      </c>
      <c r="S35" s="1" t="s">
        <v>1449</v>
      </c>
      <c r="T35" s="1" t="s">
        <v>641</v>
      </c>
      <c r="U35" s="2">
        <v>44943</v>
      </c>
      <c r="V35" s="1">
        <v>118</v>
      </c>
      <c r="W35" s="1" t="s">
        <v>1651</v>
      </c>
      <c r="X35" s="1" t="s">
        <v>640</v>
      </c>
      <c r="Y35" s="1" t="s">
        <v>1687</v>
      </c>
      <c r="Z35" s="1" t="s">
        <v>1760</v>
      </c>
      <c r="AA35" s="1" t="s">
        <v>513</v>
      </c>
      <c r="AB35" s="1" t="s">
        <v>1795</v>
      </c>
      <c r="AC35" s="1" t="s">
        <v>1815</v>
      </c>
      <c r="AD35" s="1" t="s">
        <v>2120</v>
      </c>
      <c r="AE35" s="1" t="s">
        <v>613</v>
      </c>
      <c r="AF35" s="2">
        <v>45000</v>
      </c>
      <c r="AG35" s="1">
        <v>31</v>
      </c>
      <c r="AH35" s="1" t="s">
        <v>2324</v>
      </c>
      <c r="AI35" s="1" t="s">
        <v>2329</v>
      </c>
    </row>
    <row r="36" spans="1:35" x14ac:dyDescent="0.3">
      <c r="A36" s="1" t="s">
        <v>97</v>
      </c>
      <c r="B36" s="1" t="s">
        <v>533</v>
      </c>
      <c r="C36" s="2">
        <v>44985</v>
      </c>
      <c r="D36" s="2">
        <v>44990</v>
      </c>
      <c r="E36" s="1">
        <f t="shared" si="1"/>
        <v>5</v>
      </c>
      <c r="F36" s="1">
        <v>103</v>
      </c>
      <c r="G36" s="1">
        <v>19</v>
      </c>
      <c r="H36" s="1">
        <v>330.33</v>
      </c>
      <c r="I36" s="1" t="s">
        <v>747</v>
      </c>
      <c r="J36" s="1" t="s">
        <v>607</v>
      </c>
      <c r="K36" s="2">
        <v>45113</v>
      </c>
      <c r="L36" s="1">
        <v>842</v>
      </c>
      <c r="M36" s="1">
        <v>100</v>
      </c>
      <c r="N36" s="1">
        <v>280</v>
      </c>
      <c r="O36" s="1">
        <v>662</v>
      </c>
      <c r="P36" s="10">
        <f t="shared" si="0"/>
        <v>218678.46</v>
      </c>
      <c r="Q36" s="1" t="s">
        <v>607</v>
      </c>
      <c r="R36" s="1" t="s">
        <v>1755</v>
      </c>
      <c r="S36" s="1" t="s">
        <v>1247</v>
      </c>
      <c r="T36" s="1" t="s">
        <v>599</v>
      </c>
      <c r="U36" s="2">
        <v>45075</v>
      </c>
      <c r="V36" s="1">
        <v>37</v>
      </c>
      <c r="W36" s="1" t="s">
        <v>1652</v>
      </c>
      <c r="X36" s="1" t="s">
        <v>607</v>
      </c>
      <c r="Y36" s="1" t="s">
        <v>1714</v>
      </c>
      <c r="Z36" s="1" t="s">
        <v>1760</v>
      </c>
      <c r="AA36" s="1" t="s">
        <v>514</v>
      </c>
      <c r="AB36" s="1" t="s">
        <v>1795</v>
      </c>
      <c r="AC36" s="1" t="s">
        <v>1817</v>
      </c>
      <c r="AD36" s="1" t="s">
        <v>1918</v>
      </c>
      <c r="AE36" s="1" t="s">
        <v>619</v>
      </c>
      <c r="AF36" s="2">
        <v>45031</v>
      </c>
      <c r="AG36" s="1">
        <v>1</v>
      </c>
      <c r="AH36" s="1" t="s">
        <v>2323</v>
      </c>
      <c r="AI36" s="1" t="s">
        <v>2328</v>
      </c>
    </row>
    <row r="37" spans="1:35" x14ac:dyDescent="0.3">
      <c r="A37" s="1" t="s">
        <v>104</v>
      </c>
      <c r="B37" s="1" t="s">
        <v>522</v>
      </c>
      <c r="C37" s="2">
        <v>44963</v>
      </c>
      <c r="D37" s="2">
        <v>44983</v>
      </c>
      <c r="E37" s="1">
        <f t="shared" si="1"/>
        <v>20</v>
      </c>
      <c r="F37" s="1">
        <v>72</v>
      </c>
      <c r="G37" s="1">
        <v>6</v>
      </c>
      <c r="H37" s="1">
        <v>14.63</v>
      </c>
      <c r="I37" s="1" t="s">
        <v>754</v>
      </c>
      <c r="J37" s="1" t="s">
        <v>628</v>
      </c>
      <c r="K37" s="2">
        <v>44978</v>
      </c>
      <c r="L37" s="1">
        <v>770</v>
      </c>
      <c r="M37" s="1">
        <v>234</v>
      </c>
      <c r="N37" s="1">
        <v>462</v>
      </c>
      <c r="O37" s="1">
        <v>542</v>
      </c>
      <c r="P37" s="10">
        <f t="shared" si="0"/>
        <v>27208.400000000001</v>
      </c>
      <c r="Q37" s="1" t="s">
        <v>551</v>
      </c>
      <c r="R37" s="1" t="s">
        <v>1755</v>
      </c>
      <c r="S37" s="1" t="s">
        <v>1254</v>
      </c>
      <c r="T37" s="1" t="s">
        <v>621</v>
      </c>
      <c r="U37" s="2">
        <v>45285</v>
      </c>
      <c r="V37" s="1">
        <v>170</v>
      </c>
      <c r="W37" s="1" t="s">
        <v>1651</v>
      </c>
      <c r="X37" s="1" t="s">
        <v>551</v>
      </c>
      <c r="Y37" s="1" t="s">
        <v>1704</v>
      </c>
      <c r="Z37" s="1" t="s">
        <v>1760</v>
      </c>
      <c r="AA37" s="1" t="s">
        <v>544</v>
      </c>
      <c r="AB37" s="1" t="s">
        <v>1795</v>
      </c>
      <c r="AC37" s="1" t="s">
        <v>1817</v>
      </c>
      <c r="AD37" s="1" t="s">
        <v>1925</v>
      </c>
      <c r="AE37" s="1" t="s">
        <v>642</v>
      </c>
      <c r="AF37" s="2">
        <v>44995</v>
      </c>
      <c r="AG37" s="1">
        <v>22</v>
      </c>
      <c r="AH37" s="1" t="s">
        <v>2322</v>
      </c>
      <c r="AI37" s="1" t="s">
        <v>2327</v>
      </c>
    </row>
    <row r="38" spans="1:35" x14ac:dyDescent="0.3">
      <c r="A38" s="1" t="s">
        <v>307</v>
      </c>
      <c r="B38" s="1" t="s">
        <v>524</v>
      </c>
      <c r="C38" s="2">
        <v>45176</v>
      </c>
      <c r="D38" s="2">
        <v>45196</v>
      </c>
      <c r="E38" s="1">
        <f t="shared" si="1"/>
        <v>20</v>
      </c>
      <c r="F38" s="1">
        <v>455</v>
      </c>
      <c r="G38" s="1">
        <v>19</v>
      </c>
      <c r="H38" s="1">
        <v>166.27</v>
      </c>
      <c r="I38" s="1" t="s">
        <v>957</v>
      </c>
      <c r="J38" s="1" t="s">
        <v>603</v>
      </c>
      <c r="K38" s="2">
        <v>45292</v>
      </c>
      <c r="L38" s="1">
        <v>389</v>
      </c>
      <c r="M38" s="1">
        <v>317</v>
      </c>
      <c r="N38" s="1">
        <v>469</v>
      </c>
      <c r="O38" s="1">
        <v>237</v>
      </c>
      <c r="P38" s="10">
        <f t="shared" si="0"/>
        <v>33414.630000000005</v>
      </c>
      <c r="Q38" s="1" t="s">
        <v>639</v>
      </c>
      <c r="R38" s="1" t="s">
        <v>1755</v>
      </c>
      <c r="S38" s="1" t="s">
        <v>1457</v>
      </c>
      <c r="T38" s="1" t="s">
        <v>555</v>
      </c>
      <c r="U38" s="2">
        <v>45255</v>
      </c>
      <c r="V38" s="1">
        <v>98</v>
      </c>
      <c r="W38" s="1" t="s">
        <v>1652</v>
      </c>
      <c r="X38" s="1" t="s">
        <v>639</v>
      </c>
      <c r="Y38" s="1" t="s">
        <v>1683</v>
      </c>
      <c r="Z38" s="1" t="s">
        <v>1760</v>
      </c>
      <c r="AA38" s="1" t="s">
        <v>509</v>
      </c>
      <c r="AB38" s="1" t="s">
        <v>1795</v>
      </c>
      <c r="AC38" s="1" t="s">
        <v>1820</v>
      </c>
      <c r="AD38" s="1" t="s">
        <v>2128</v>
      </c>
      <c r="AE38" s="1" t="s">
        <v>554</v>
      </c>
      <c r="AF38" s="2">
        <v>45178</v>
      </c>
      <c r="AG38" s="1">
        <v>13</v>
      </c>
      <c r="AH38" s="1" t="s">
        <v>2321</v>
      </c>
      <c r="AI38" s="1" t="s">
        <v>2330</v>
      </c>
    </row>
    <row r="39" spans="1:35" x14ac:dyDescent="0.3">
      <c r="A39" s="1" t="s">
        <v>138</v>
      </c>
      <c r="B39" s="1" t="s">
        <v>513</v>
      </c>
      <c r="C39" s="2">
        <v>45064</v>
      </c>
      <c r="D39" s="2">
        <v>45069</v>
      </c>
      <c r="E39" s="1">
        <f t="shared" si="1"/>
        <v>5</v>
      </c>
      <c r="F39" s="1">
        <v>292</v>
      </c>
      <c r="G39" s="1">
        <v>8</v>
      </c>
      <c r="H39" s="1">
        <v>380.25</v>
      </c>
      <c r="I39" s="1" t="s">
        <v>788</v>
      </c>
      <c r="J39" s="1" t="s">
        <v>555</v>
      </c>
      <c r="K39" s="2">
        <v>45235</v>
      </c>
      <c r="L39" s="1">
        <v>405</v>
      </c>
      <c r="M39" s="1">
        <v>429</v>
      </c>
      <c r="N39" s="1">
        <v>34</v>
      </c>
      <c r="O39" s="1">
        <v>800</v>
      </c>
      <c r="P39" s="10">
        <f t="shared" si="0"/>
        <v>290360</v>
      </c>
      <c r="Q39" s="1" t="s">
        <v>622</v>
      </c>
      <c r="R39" s="1" t="s">
        <v>1758</v>
      </c>
      <c r="S39" s="1" t="s">
        <v>1288</v>
      </c>
      <c r="T39" s="1" t="s">
        <v>566</v>
      </c>
      <c r="U39" s="2">
        <v>44955</v>
      </c>
      <c r="V39" s="1">
        <v>153</v>
      </c>
      <c r="W39" s="1" t="s">
        <v>1650</v>
      </c>
      <c r="X39" s="1" t="s">
        <v>622</v>
      </c>
      <c r="Y39" s="1" t="s">
        <v>1730</v>
      </c>
      <c r="Z39" s="1" t="s">
        <v>1761</v>
      </c>
      <c r="AA39" s="1" t="s">
        <v>526</v>
      </c>
      <c r="AB39" s="1" t="s">
        <v>1792</v>
      </c>
      <c r="AC39" s="1" t="s">
        <v>1818</v>
      </c>
      <c r="AD39" s="1" t="s">
        <v>1959</v>
      </c>
      <c r="AE39" s="1" t="s">
        <v>573</v>
      </c>
      <c r="AF39" s="2">
        <v>44953</v>
      </c>
      <c r="AG39" s="1">
        <v>13</v>
      </c>
      <c r="AH39" s="1" t="s">
        <v>2322</v>
      </c>
      <c r="AI39" s="1" t="s">
        <v>2328</v>
      </c>
    </row>
    <row r="40" spans="1:35" x14ac:dyDescent="0.3">
      <c r="A40" s="1" t="s">
        <v>223</v>
      </c>
      <c r="B40" s="1" t="s">
        <v>507</v>
      </c>
      <c r="C40" s="2">
        <v>45066</v>
      </c>
      <c r="D40" s="2">
        <v>45080</v>
      </c>
      <c r="E40" s="1">
        <f t="shared" si="1"/>
        <v>14</v>
      </c>
      <c r="F40" s="1">
        <v>274</v>
      </c>
      <c r="G40" s="1">
        <v>18</v>
      </c>
      <c r="H40" s="1">
        <v>108.42</v>
      </c>
      <c r="I40" s="1" t="s">
        <v>873</v>
      </c>
      <c r="J40" s="1" t="s">
        <v>562</v>
      </c>
      <c r="K40" s="2">
        <v>45210</v>
      </c>
      <c r="L40" s="1">
        <v>566</v>
      </c>
      <c r="M40" s="1">
        <v>298</v>
      </c>
      <c r="N40" s="1">
        <v>434</v>
      </c>
      <c r="O40" s="1">
        <v>430</v>
      </c>
      <c r="P40" s="10">
        <f t="shared" si="0"/>
        <v>185398.80000000002</v>
      </c>
      <c r="Q40" s="1" t="s">
        <v>633</v>
      </c>
      <c r="R40" s="1" t="s">
        <v>1758</v>
      </c>
      <c r="S40" s="1" t="s">
        <v>1373</v>
      </c>
      <c r="T40" s="1" t="s">
        <v>563</v>
      </c>
      <c r="U40" s="2">
        <v>45089</v>
      </c>
      <c r="V40" s="1">
        <v>185</v>
      </c>
      <c r="W40" s="1" t="s">
        <v>1652</v>
      </c>
      <c r="X40" s="1" t="s">
        <v>633</v>
      </c>
      <c r="Y40" s="1" t="s">
        <v>1721</v>
      </c>
      <c r="Z40" s="1" t="s">
        <v>1763</v>
      </c>
      <c r="AA40" s="1" t="s">
        <v>549</v>
      </c>
      <c r="AB40" s="1" t="s">
        <v>1792</v>
      </c>
      <c r="AC40" s="1" t="s">
        <v>1815</v>
      </c>
      <c r="AD40" s="1" t="s">
        <v>2044</v>
      </c>
      <c r="AE40" s="1" t="s">
        <v>599</v>
      </c>
      <c r="AF40" s="2">
        <v>44963</v>
      </c>
      <c r="AG40" s="1">
        <v>41</v>
      </c>
      <c r="AH40" s="1" t="s">
        <v>2322</v>
      </c>
      <c r="AI40" s="1" t="s">
        <v>2326</v>
      </c>
    </row>
    <row r="41" spans="1:35" x14ac:dyDescent="0.3">
      <c r="A41" s="1" t="s">
        <v>437</v>
      </c>
      <c r="B41" s="1" t="s">
        <v>508</v>
      </c>
      <c r="C41" s="2">
        <v>45173</v>
      </c>
      <c r="D41" s="2">
        <v>45179</v>
      </c>
      <c r="E41" s="1">
        <f t="shared" si="1"/>
        <v>6</v>
      </c>
      <c r="F41" s="1">
        <v>297</v>
      </c>
      <c r="G41" s="1">
        <v>9</v>
      </c>
      <c r="H41" s="1">
        <v>430.43</v>
      </c>
      <c r="I41" s="1" t="s">
        <v>1087</v>
      </c>
      <c r="J41" s="1" t="s">
        <v>561</v>
      </c>
      <c r="K41" s="2">
        <v>45111</v>
      </c>
      <c r="L41" s="1">
        <v>599</v>
      </c>
      <c r="M41" s="1">
        <v>131</v>
      </c>
      <c r="N41" s="1">
        <v>73</v>
      </c>
      <c r="O41" s="1">
        <v>657</v>
      </c>
      <c r="P41" s="10">
        <f t="shared" si="0"/>
        <v>315130.05</v>
      </c>
      <c r="Q41" s="1" t="s">
        <v>556</v>
      </c>
      <c r="R41" s="1" t="s">
        <v>1758</v>
      </c>
      <c r="S41" s="1" t="s">
        <v>1587</v>
      </c>
      <c r="T41" s="1" t="s">
        <v>593</v>
      </c>
      <c r="U41" s="2">
        <v>44974</v>
      </c>
      <c r="V41" s="1">
        <v>140</v>
      </c>
      <c r="W41" s="1" t="s">
        <v>1651</v>
      </c>
      <c r="X41" s="1" t="s">
        <v>556</v>
      </c>
      <c r="Y41" s="1" t="s">
        <v>1662</v>
      </c>
      <c r="Z41" s="1" t="s">
        <v>1762</v>
      </c>
      <c r="AA41" s="1" t="s">
        <v>541</v>
      </c>
      <c r="AB41" s="1" t="s">
        <v>1792</v>
      </c>
      <c r="AC41" s="1" t="s">
        <v>1818</v>
      </c>
      <c r="AD41" s="1" t="s">
        <v>2258</v>
      </c>
      <c r="AE41" s="1" t="s">
        <v>602</v>
      </c>
      <c r="AF41" s="2">
        <v>45285</v>
      </c>
      <c r="AG41" s="1">
        <v>42</v>
      </c>
      <c r="AH41" s="1" t="s">
        <v>2322</v>
      </c>
      <c r="AI41" s="1" t="s">
        <v>2326</v>
      </c>
    </row>
    <row r="42" spans="1:35" x14ac:dyDescent="0.3">
      <c r="A42" s="1" t="s">
        <v>451</v>
      </c>
      <c r="B42" s="1" t="s">
        <v>516</v>
      </c>
      <c r="C42" s="2">
        <v>45129</v>
      </c>
      <c r="D42" s="2">
        <v>45145</v>
      </c>
      <c r="E42" s="1">
        <f t="shared" si="1"/>
        <v>16</v>
      </c>
      <c r="F42" s="1">
        <v>116</v>
      </c>
      <c r="G42" s="1">
        <v>16</v>
      </c>
      <c r="H42" s="1">
        <v>383.12</v>
      </c>
      <c r="I42" s="1" t="s">
        <v>1101</v>
      </c>
      <c r="J42" s="1" t="s">
        <v>599</v>
      </c>
      <c r="K42" s="2">
        <v>45177</v>
      </c>
      <c r="L42" s="1">
        <v>885</v>
      </c>
      <c r="M42" s="1">
        <v>249</v>
      </c>
      <c r="N42" s="1">
        <v>472</v>
      </c>
      <c r="O42" s="1">
        <v>662</v>
      </c>
      <c r="P42" s="10">
        <f t="shared" si="0"/>
        <v>185565.22</v>
      </c>
      <c r="Q42" s="1" t="s">
        <v>568</v>
      </c>
      <c r="R42" s="1" t="s">
        <v>1758</v>
      </c>
      <c r="S42" s="1" t="s">
        <v>1601</v>
      </c>
      <c r="T42" s="1" t="s">
        <v>580</v>
      </c>
      <c r="U42" s="2">
        <v>45231</v>
      </c>
      <c r="V42" s="1">
        <v>154</v>
      </c>
      <c r="W42" s="1" t="s">
        <v>1652</v>
      </c>
      <c r="X42" s="1" t="s">
        <v>568</v>
      </c>
      <c r="Y42" s="1" t="s">
        <v>1724</v>
      </c>
      <c r="Z42" s="1" t="s">
        <v>1763</v>
      </c>
      <c r="AA42" s="1" t="s">
        <v>502</v>
      </c>
      <c r="AB42" s="1" t="s">
        <v>1792</v>
      </c>
      <c r="AC42" s="1" t="s">
        <v>1820</v>
      </c>
      <c r="AD42" s="1" t="s">
        <v>2272</v>
      </c>
      <c r="AE42" s="1" t="s">
        <v>555</v>
      </c>
      <c r="AF42" s="2">
        <v>44971</v>
      </c>
      <c r="AG42" s="1">
        <v>43</v>
      </c>
      <c r="AH42" s="1" t="s">
        <v>2322</v>
      </c>
      <c r="AI42" s="1" t="s">
        <v>2328</v>
      </c>
    </row>
    <row r="43" spans="1:35" x14ac:dyDescent="0.3">
      <c r="A43" s="1" t="s">
        <v>476</v>
      </c>
      <c r="B43" s="1" t="s">
        <v>522</v>
      </c>
      <c r="C43" s="2">
        <v>44959</v>
      </c>
      <c r="D43" s="2">
        <v>44965</v>
      </c>
      <c r="E43" s="1">
        <f t="shared" si="1"/>
        <v>6</v>
      </c>
      <c r="F43" s="1">
        <v>217</v>
      </c>
      <c r="G43" s="1">
        <v>6</v>
      </c>
      <c r="H43" s="1">
        <v>116.74</v>
      </c>
      <c r="I43" s="1" t="s">
        <v>1126</v>
      </c>
      <c r="J43" s="1" t="s">
        <v>627</v>
      </c>
      <c r="K43" s="2">
        <v>45064</v>
      </c>
      <c r="L43" s="1">
        <v>252</v>
      </c>
      <c r="M43" s="1">
        <v>442</v>
      </c>
      <c r="N43" s="1">
        <v>314</v>
      </c>
      <c r="O43" s="1">
        <v>380</v>
      </c>
      <c r="P43" s="10">
        <f t="shared" si="0"/>
        <v>126817.40000000001</v>
      </c>
      <c r="Q43" s="1" t="s">
        <v>575</v>
      </c>
      <c r="R43" s="1" t="s">
        <v>1758</v>
      </c>
      <c r="S43" s="1" t="s">
        <v>1626</v>
      </c>
      <c r="T43" s="1" t="s">
        <v>644</v>
      </c>
      <c r="U43" s="2">
        <v>45203</v>
      </c>
      <c r="V43" s="1">
        <v>28</v>
      </c>
      <c r="W43" s="1" t="s">
        <v>1651</v>
      </c>
      <c r="X43" s="1" t="s">
        <v>575</v>
      </c>
      <c r="Y43" s="1" t="s">
        <v>1687</v>
      </c>
      <c r="Z43" s="1" t="s">
        <v>1761</v>
      </c>
      <c r="AA43" s="1" t="s">
        <v>544</v>
      </c>
      <c r="AB43" s="1" t="s">
        <v>1792</v>
      </c>
      <c r="AC43" s="1" t="s">
        <v>1816</v>
      </c>
      <c r="AD43" s="1" t="s">
        <v>2297</v>
      </c>
      <c r="AE43" s="1" t="s">
        <v>579</v>
      </c>
      <c r="AF43" s="2">
        <v>45039</v>
      </c>
      <c r="AG43" s="1">
        <v>5</v>
      </c>
      <c r="AH43" s="1" t="s">
        <v>2322</v>
      </c>
      <c r="AI43" s="1" t="s">
        <v>2328</v>
      </c>
    </row>
    <row r="44" spans="1:35" x14ac:dyDescent="0.3">
      <c r="A44" s="1" t="s">
        <v>494</v>
      </c>
      <c r="B44" s="1" t="s">
        <v>540</v>
      </c>
      <c r="C44" s="2">
        <v>45125</v>
      </c>
      <c r="D44" s="2">
        <v>45128</v>
      </c>
      <c r="E44" s="1">
        <f t="shared" si="1"/>
        <v>3</v>
      </c>
      <c r="F44" s="1">
        <v>284</v>
      </c>
      <c r="G44" s="1">
        <v>17</v>
      </c>
      <c r="H44" s="1">
        <v>10.33</v>
      </c>
      <c r="I44" s="1" t="s">
        <v>1144</v>
      </c>
      <c r="J44" s="1" t="s">
        <v>580</v>
      </c>
      <c r="K44" s="2">
        <v>45290</v>
      </c>
      <c r="L44" s="1">
        <v>603</v>
      </c>
      <c r="M44" s="1">
        <v>382</v>
      </c>
      <c r="N44" s="1">
        <v>459</v>
      </c>
      <c r="O44" s="1">
        <v>526</v>
      </c>
      <c r="P44" s="10">
        <f t="shared" si="0"/>
        <v>261064.32000000001</v>
      </c>
      <c r="Q44" s="1" t="s">
        <v>612</v>
      </c>
      <c r="R44" s="1" t="s">
        <v>1758</v>
      </c>
      <c r="S44" s="1" t="s">
        <v>1644</v>
      </c>
      <c r="T44" s="1" t="s">
        <v>614</v>
      </c>
      <c r="U44" s="2">
        <v>45075</v>
      </c>
      <c r="V44" s="1">
        <v>10</v>
      </c>
      <c r="W44" s="1" t="s">
        <v>1653</v>
      </c>
      <c r="X44" s="1" t="s">
        <v>612</v>
      </c>
      <c r="Y44" s="1" t="s">
        <v>1659</v>
      </c>
      <c r="Z44" s="1" t="s">
        <v>1761</v>
      </c>
      <c r="AA44" s="1" t="s">
        <v>504</v>
      </c>
      <c r="AB44" s="1" t="s">
        <v>1792</v>
      </c>
      <c r="AC44" s="1" t="s">
        <v>1816</v>
      </c>
      <c r="AD44" s="1" t="s">
        <v>2315</v>
      </c>
      <c r="AE44" s="1" t="s">
        <v>568</v>
      </c>
      <c r="AF44" s="2">
        <v>45256</v>
      </c>
      <c r="AG44" s="1">
        <v>8</v>
      </c>
      <c r="AH44" s="1" t="s">
        <v>2325</v>
      </c>
      <c r="AI44" s="1" t="s">
        <v>2327</v>
      </c>
    </row>
    <row r="45" spans="1:35" x14ac:dyDescent="0.3">
      <c r="A45" s="1" t="s">
        <v>41</v>
      </c>
      <c r="B45" s="1" t="s">
        <v>504</v>
      </c>
      <c r="C45" s="2">
        <v>45054</v>
      </c>
      <c r="D45" s="2">
        <v>45062</v>
      </c>
      <c r="E45" s="1">
        <f t="shared" si="1"/>
        <v>8</v>
      </c>
      <c r="F45" s="1">
        <v>456</v>
      </c>
      <c r="G45" s="1">
        <v>4</v>
      </c>
      <c r="H45" s="1">
        <v>412.58</v>
      </c>
      <c r="I45" s="1" t="s">
        <v>691</v>
      </c>
      <c r="J45" s="1" t="s">
        <v>608</v>
      </c>
      <c r="K45" s="2">
        <v>45263</v>
      </c>
      <c r="L45" s="1">
        <v>629</v>
      </c>
      <c r="M45" s="1">
        <v>287</v>
      </c>
      <c r="N45" s="1">
        <v>257</v>
      </c>
      <c r="O45" s="1">
        <v>659</v>
      </c>
      <c r="P45" s="10">
        <f t="shared" si="0"/>
        <v>283719.26999999996</v>
      </c>
      <c r="Q45" s="1" t="s">
        <v>576</v>
      </c>
      <c r="R45" s="1" t="s">
        <v>1756</v>
      </c>
      <c r="S45" s="1" t="s">
        <v>1191</v>
      </c>
      <c r="T45" s="1" t="s">
        <v>614</v>
      </c>
      <c r="U45" s="2">
        <v>45114</v>
      </c>
      <c r="V45" s="1">
        <v>109</v>
      </c>
      <c r="W45" s="1" t="s">
        <v>1652</v>
      </c>
      <c r="X45" s="1" t="s">
        <v>576</v>
      </c>
      <c r="Y45" s="1" t="s">
        <v>1666</v>
      </c>
      <c r="Z45" s="1" t="s">
        <v>1762</v>
      </c>
      <c r="AA45" s="1" t="s">
        <v>530</v>
      </c>
      <c r="AB45" s="1" t="s">
        <v>1792</v>
      </c>
      <c r="AC45" s="1" t="s">
        <v>1820</v>
      </c>
      <c r="AD45" s="1" t="s">
        <v>1862</v>
      </c>
      <c r="AE45" s="1" t="s">
        <v>625</v>
      </c>
      <c r="AF45" s="2">
        <v>45233</v>
      </c>
      <c r="AG45" s="1">
        <v>37</v>
      </c>
      <c r="AH45" s="1" t="s">
        <v>2324</v>
      </c>
      <c r="AI45" s="1" t="s">
        <v>2330</v>
      </c>
    </row>
    <row r="46" spans="1:35" x14ac:dyDescent="0.3">
      <c r="A46" s="1" t="s">
        <v>313</v>
      </c>
      <c r="B46" s="1" t="s">
        <v>505</v>
      </c>
      <c r="C46" s="2">
        <v>45250</v>
      </c>
      <c r="D46" s="2">
        <v>45269</v>
      </c>
      <c r="E46" s="1">
        <f t="shared" si="1"/>
        <v>19</v>
      </c>
      <c r="F46" s="1">
        <v>234</v>
      </c>
      <c r="G46" s="1">
        <v>2</v>
      </c>
      <c r="H46" s="1">
        <v>341.8</v>
      </c>
      <c r="I46" s="1" t="s">
        <v>963</v>
      </c>
      <c r="J46" s="1" t="s">
        <v>645</v>
      </c>
      <c r="K46" s="2">
        <v>45273</v>
      </c>
      <c r="L46" s="1">
        <v>723</v>
      </c>
      <c r="M46" s="1">
        <v>424</v>
      </c>
      <c r="N46" s="1">
        <v>165</v>
      </c>
      <c r="O46" s="1">
        <v>982</v>
      </c>
      <c r="P46" s="10">
        <f t="shared" si="0"/>
        <v>66530.5</v>
      </c>
      <c r="Q46" s="1" t="s">
        <v>614</v>
      </c>
      <c r="R46" s="1" t="s">
        <v>1757</v>
      </c>
      <c r="S46" s="1" t="s">
        <v>1463</v>
      </c>
      <c r="T46" s="1" t="s">
        <v>590</v>
      </c>
      <c r="U46" s="2">
        <v>45286</v>
      </c>
      <c r="V46" s="1">
        <v>147</v>
      </c>
      <c r="W46" s="1" t="s">
        <v>1651</v>
      </c>
      <c r="X46" s="1" t="s">
        <v>614</v>
      </c>
      <c r="Y46" s="1" t="s">
        <v>1723</v>
      </c>
      <c r="Z46" s="1" t="s">
        <v>1764</v>
      </c>
      <c r="AA46" s="1" t="s">
        <v>545</v>
      </c>
      <c r="AB46" s="1" t="s">
        <v>1792</v>
      </c>
      <c r="AC46" s="1" t="s">
        <v>1817</v>
      </c>
      <c r="AD46" s="1" t="s">
        <v>2134</v>
      </c>
      <c r="AE46" s="1" t="s">
        <v>604</v>
      </c>
      <c r="AF46" s="2">
        <v>45195</v>
      </c>
      <c r="AG46" s="1">
        <v>2</v>
      </c>
      <c r="AH46" s="1" t="s">
        <v>2324</v>
      </c>
      <c r="AI46" s="1" t="s">
        <v>2328</v>
      </c>
    </row>
    <row r="47" spans="1:35" x14ac:dyDescent="0.3">
      <c r="A47" s="1" t="s">
        <v>170</v>
      </c>
      <c r="B47" s="1" t="s">
        <v>526</v>
      </c>
      <c r="C47" s="2">
        <v>45159</v>
      </c>
      <c r="D47" s="2">
        <v>45177</v>
      </c>
      <c r="E47" s="1">
        <f t="shared" si="1"/>
        <v>18</v>
      </c>
      <c r="F47" s="1">
        <v>460</v>
      </c>
      <c r="G47" s="1">
        <v>17</v>
      </c>
      <c r="H47" s="1">
        <v>165.17</v>
      </c>
      <c r="I47" s="1" t="s">
        <v>820</v>
      </c>
      <c r="J47" s="1" t="s">
        <v>572</v>
      </c>
      <c r="K47" s="2">
        <v>44951</v>
      </c>
      <c r="L47" s="1">
        <v>272</v>
      </c>
      <c r="M47" s="1">
        <v>203</v>
      </c>
      <c r="N47" s="1">
        <v>186</v>
      </c>
      <c r="O47" s="1">
        <v>289</v>
      </c>
      <c r="P47" s="10">
        <f t="shared" si="0"/>
        <v>82549.959999999992</v>
      </c>
      <c r="Q47" s="1" t="s">
        <v>629</v>
      </c>
      <c r="R47" s="1" t="s">
        <v>1759</v>
      </c>
      <c r="S47" s="1" t="s">
        <v>1320</v>
      </c>
      <c r="T47" s="1" t="s">
        <v>612</v>
      </c>
      <c r="U47" s="2">
        <v>45208</v>
      </c>
      <c r="V47" s="1">
        <v>100</v>
      </c>
      <c r="W47" s="1" t="s">
        <v>1653</v>
      </c>
      <c r="X47" s="1" t="s">
        <v>629</v>
      </c>
      <c r="Y47" s="1" t="s">
        <v>1659</v>
      </c>
      <c r="Z47" s="1" t="s">
        <v>1764</v>
      </c>
      <c r="AA47" s="1" t="s">
        <v>531</v>
      </c>
      <c r="AB47" s="1" t="s">
        <v>1792</v>
      </c>
      <c r="AC47" s="1" t="s">
        <v>1816</v>
      </c>
      <c r="AD47" s="1" t="s">
        <v>1991</v>
      </c>
      <c r="AE47" s="1" t="s">
        <v>576</v>
      </c>
      <c r="AF47" s="2">
        <v>45111</v>
      </c>
      <c r="AG47" s="1">
        <v>25</v>
      </c>
      <c r="AH47" s="1" t="s">
        <v>2322</v>
      </c>
      <c r="AI47" s="1" t="s">
        <v>2327</v>
      </c>
    </row>
    <row r="48" spans="1:35" x14ac:dyDescent="0.3">
      <c r="A48" s="1" t="s">
        <v>236</v>
      </c>
      <c r="B48" s="1" t="s">
        <v>522</v>
      </c>
      <c r="C48" s="2">
        <v>44962</v>
      </c>
      <c r="D48" s="2">
        <v>44969</v>
      </c>
      <c r="E48" s="1">
        <f t="shared" si="1"/>
        <v>7</v>
      </c>
      <c r="F48" s="1">
        <v>128</v>
      </c>
      <c r="G48" s="1">
        <v>8</v>
      </c>
      <c r="H48" s="1">
        <v>286.29000000000002</v>
      </c>
      <c r="I48" s="1" t="s">
        <v>886</v>
      </c>
      <c r="J48" s="1" t="s">
        <v>625</v>
      </c>
      <c r="K48" s="2">
        <v>45005</v>
      </c>
      <c r="L48" s="1">
        <v>292</v>
      </c>
      <c r="M48" s="1">
        <v>433</v>
      </c>
      <c r="N48" s="1">
        <v>282</v>
      </c>
      <c r="O48" s="1">
        <v>443</v>
      </c>
      <c r="P48" s="10">
        <f t="shared" si="0"/>
        <v>44162.67</v>
      </c>
      <c r="Q48" s="1" t="s">
        <v>615</v>
      </c>
      <c r="R48" s="1" t="s">
        <v>1755</v>
      </c>
      <c r="S48" s="1" t="s">
        <v>1386</v>
      </c>
      <c r="T48" s="1" t="s">
        <v>576</v>
      </c>
      <c r="U48" s="2">
        <v>45175</v>
      </c>
      <c r="V48" s="1">
        <v>191</v>
      </c>
      <c r="W48" s="1" t="s">
        <v>1651</v>
      </c>
      <c r="X48" s="1" t="s">
        <v>615</v>
      </c>
      <c r="Y48" s="1" t="s">
        <v>1686</v>
      </c>
      <c r="Z48" s="1" t="s">
        <v>1760</v>
      </c>
      <c r="AA48" s="1" t="s">
        <v>533</v>
      </c>
      <c r="AB48" s="1" t="s">
        <v>1792</v>
      </c>
      <c r="AC48" s="1" t="s">
        <v>1820</v>
      </c>
      <c r="AD48" s="1" t="s">
        <v>2057</v>
      </c>
      <c r="AE48" s="1" t="s">
        <v>633</v>
      </c>
      <c r="AF48" s="2">
        <v>45177</v>
      </c>
      <c r="AG48" s="1">
        <v>25</v>
      </c>
      <c r="AH48" s="1" t="s">
        <v>2321</v>
      </c>
      <c r="AI48" s="1" t="s">
        <v>2330</v>
      </c>
    </row>
    <row r="49" spans="1:35" x14ac:dyDescent="0.3">
      <c r="A49" s="1" t="s">
        <v>312</v>
      </c>
      <c r="B49" s="1" t="s">
        <v>534</v>
      </c>
      <c r="C49" s="2">
        <v>45047</v>
      </c>
      <c r="D49" s="2">
        <v>45062</v>
      </c>
      <c r="E49" s="1">
        <f t="shared" si="1"/>
        <v>15</v>
      </c>
      <c r="F49" s="1">
        <v>63</v>
      </c>
      <c r="G49" s="1">
        <v>11</v>
      </c>
      <c r="H49" s="1">
        <v>327.51</v>
      </c>
      <c r="I49" s="1" t="s">
        <v>962</v>
      </c>
      <c r="J49" s="1" t="s">
        <v>647</v>
      </c>
      <c r="K49" s="2">
        <v>45219</v>
      </c>
      <c r="L49" s="1">
        <v>303</v>
      </c>
      <c r="M49" s="1">
        <v>226</v>
      </c>
      <c r="N49" s="1">
        <v>332</v>
      </c>
      <c r="O49" s="1">
        <v>197</v>
      </c>
      <c r="P49" s="10">
        <f t="shared" si="0"/>
        <v>11792.42</v>
      </c>
      <c r="Q49" s="1" t="s">
        <v>568</v>
      </c>
      <c r="R49" s="1" t="s">
        <v>1755</v>
      </c>
      <c r="S49" s="1" t="s">
        <v>1462</v>
      </c>
      <c r="T49" s="1" t="s">
        <v>570</v>
      </c>
      <c r="U49" s="2">
        <v>45246</v>
      </c>
      <c r="V49" s="1">
        <v>191</v>
      </c>
      <c r="W49" s="1" t="s">
        <v>1650</v>
      </c>
      <c r="X49" s="1" t="s">
        <v>568</v>
      </c>
      <c r="Y49" s="1" t="s">
        <v>1701</v>
      </c>
      <c r="Z49" s="1" t="s">
        <v>1760</v>
      </c>
      <c r="AA49" s="1" t="s">
        <v>529</v>
      </c>
      <c r="AB49" s="1" t="s">
        <v>1792</v>
      </c>
      <c r="AC49" s="1" t="s">
        <v>1820</v>
      </c>
      <c r="AD49" s="1" t="s">
        <v>2133</v>
      </c>
      <c r="AE49" s="1" t="s">
        <v>569</v>
      </c>
      <c r="AF49" s="2">
        <v>45140</v>
      </c>
      <c r="AG49" s="1">
        <v>15</v>
      </c>
      <c r="AH49" s="1" t="s">
        <v>2325</v>
      </c>
      <c r="AI49" s="1" t="s">
        <v>2329</v>
      </c>
    </row>
    <row r="50" spans="1:35" x14ac:dyDescent="0.3">
      <c r="A50" s="1" t="s">
        <v>421</v>
      </c>
      <c r="B50" s="1" t="s">
        <v>524</v>
      </c>
      <c r="C50" s="2">
        <v>45113</v>
      </c>
      <c r="D50" s="2">
        <v>45116</v>
      </c>
      <c r="E50" s="1">
        <f t="shared" si="1"/>
        <v>3</v>
      </c>
      <c r="F50" s="1">
        <v>378</v>
      </c>
      <c r="G50" s="1">
        <v>1</v>
      </c>
      <c r="H50" s="1">
        <v>298.08</v>
      </c>
      <c r="I50" s="1" t="s">
        <v>1071</v>
      </c>
      <c r="J50" s="1" t="s">
        <v>626</v>
      </c>
      <c r="K50" s="2">
        <v>45086</v>
      </c>
      <c r="L50" s="1">
        <v>682</v>
      </c>
      <c r="M50" s="1">
        <v>328</v>
      </c>
      <c r="N50" s="1">
        <v>338</v>
      </c>
      <c r="O50" s="1">
        <v>672</v>
      </c>
      <c r="P50" s="10">
        <f t="shared" si="0"/>
        <v>209059.20000000001</v>
      </c>
      <c r="Q50" s="1" t="s">
        <v>636</v>
      </c>
      <c r="R50" s="1" t="s">
        <v>1755</v>
      </c>
      <c r="S50" s="1" t="s">
        <v>1571</v>
      </c>
      <c r="T50" s="1" t="s">
        <v>629</v>
      </c>
      <c r="U50" s="2">
        <v>45219</v>
      </c>
      <c r="V50" s="1">
        <v>197</v>
      </c>
      <c r="W50" s="1" t="s">
        <v>1651</v>
      </c>
      <c r="X50" s="1" t="s">
        <v>636</v>
      </c>
      <c r="Y50" s="1" t="s">
        <v>1724</v>
      </c>
      <c r="Z50" s="1" t="s">
        <v>1760</v>
      </c>
      <c r="AA50" s="1" t="s">
        <v>502</v>
      </c>
      <c r="AB50" s="1" t="s">
        <v>1792</v>
      </c>
      <c r="AC50" s="1" t="s">
        <v>1817</v>
      </c>
      <c r="AD50" s="1" t="s">
        <v>2242</v>
      </c>
      <c r="AE50" s="1" t="s">
        <v>619</v>
      </c>
      <c r="AF50" s="2">
        <v>45251</v>
      </c>
      <c r="AG50" s="1">
        <v>47</v>
      </c>
      <c r="AH50" s="1" t="s">
        <v>2322</v>
      </c>
      <c r="AI50" s="1" t="s">
        <v>2326</v>
      </c>
    </row>
    <row r="51" spans="1:35" x14ac:dyDescent="0.3">
      <c r="A51" s="1" t="s">
        <v>165</v>
      </c>
      <c r="B51" s="1" t="s">
        <v>509</v>
      </c>
      <c r="C51" s="2">
        <v>45074</v>
      </c>
      <c r="D51" s="2">
        <v>45078</v>
      </c>
      <c r="E51" s="1">
        <f t="shared" si="1"/>
        <v>4</v>
      </c>
      <c r="F51" s="1">
        <v>304</v>
      </c>
      <c r="G51" s="1">
        <v>20</v>
      </c>
      <c r="H51" s="1">
        <v>50.2</v>
      </c>
      <c r="I51" s="1" t="s">
        <v>815</v>
      </c>
      <c r="J51" s="1" t="s">
        <v>583</v>
      </c>
      <c r="K51" s="2">
        <v>44961</v>
      </c>
      <c r="L51" s="1">
        <v>562</v>
      </c>
      <c r="M51" s="1">
        <v>468</v>
      </c>
      <c r="N51" s="1">
        <v>355</v>
      </c>
      <c r="O51" s="1">
        <v>675</v>
      </c>
      <c r="P51" s="10">
        <f t="shared" si="0"/>
        <v>8937</v>
      </c>
      <c r="Q51" s="1" t="s">
        <v>628</v>
      </c>
      <c r="R51" s="1" t="s">
        <v>1758</v>
      </c>
      <c r="S51" s="1" t="s">
        <v>1315</v>
      </c>
      <c r="T51" s="1" t="s">
        <v>558</v>
      </c>
      <c r="U51" s="2">
        <v>45086</v>
      </c>
      <c r="V51" s="1">
        <v>129</v>
      </c>
      <c r="W51" s="1" t="s">
        <v>1653</v>
      </c>
      <c r="X51" s="1" t="s">
        <v>628</v>
      </c>
      <c r="Y51" s="1" t="s">
        <v>1706</v>
      </c>
      <c r="Z51" s="1" t="s">
        <v>1762</v>
      </c>
      <c r="AA51" s="1" t="s">
        <v>513</v>
      </c>
      <c r="AB51" s="1" t="s">
        <v>1804</v>
      </c>
      <c r="AC51" s="1" t="s">
        <v>1815</v>
      </c>
      <c r="AD51" s="1" t="s">
        <v>1986</v>
      </c>
      <c r="AE51" s="1" t="s">
        <v>648</v>
      </c>
      <c r="AF51" s="2">
        <v>45252</v>
      </c>
      <c r="AG51" s="1">
        <v>37</v>
      </c>
      <c r="AH51" s="1" t="s">
        <v>2324</v>
      </c>
      <c r="AI51" s="1" t="s">
        <v>2326</v>
      </c>
    </row>
    <row r="52" spans="1:35" x14ac:dyDescent="0.3">
      <c r="A52" s="1" t="s">
        <v>129</v>
      </c>
      <c r="B52" s="1" t="s">
        <v>532</v>
      </c>
      <c r="C52" s="2">
        <v>45055</v>
      </c>
      <c r="D52" s="2">
        <v>45060</v>
      </c>
      <c r="E52" s="1">
        <f t="shared" si="1"/>
        <v>5</v>
      </c>
      <c r="F52" s="1">
        <v>455</v>
      </c>
      <c r="G52" s="1">
        <v>10</v>
      </c>
      <c r="H52" s="1">
        <v>359.23</v>
      </c>
      <c r="I52" s="1" t="s">
        <v>779</v>
      </c>
      <c r="J52" s="1" t="s">
        <v>601</v>
      </c>
      <c r="K52" s="2">
        <v>44992</v>
      </c>
      <c r="L52" s="1">
        <v>172</v>
      </c>
      <c r="M52" s="1">
        <v>493</v>
      </c>
      <c r="N52" s="1">
        <v>384</v>
      </c>
      <c r="O52" s="1">
        <v>281</v>
      </c>
      <c r="P52" s="10">
        <f t="shared" si="0"/>
        <v>60038.46</v>
      </c>
      <c r="Q52" s="1" t="s">
        <v>574</v>
      </c>
      <c r="R52" s="1" t="s">
        <v>1756</v>
      </c>
      <c r="S52" s="1" t="s">
        <v>1279</v>
      </c>
      <c r="T52" s="1" t="s">
        <v>620</v>
      </c>
      <c r="U52" s="2">
        <v>45086</v>
      </c>
      <c r="V52" s="1">
        <v>167</v>
      </c>
      <c r="W52" s="1" t="s">
        <v>1654</v>
      </c>
      <c r="X52" s="1" t="s">
        <v>574</v>
      </c>
      <c r="Y52" s="1" t="s">
        <v>1726</v>
      </c>
      <c r="Z52" s="1" t="s">
        <v>1763</v>
      </c>
      <c r="AA52" s="1" t="s">
        <v>507</v>
      </c>
      <c r="AB52" s="1" t="s">
        <v>1804</v>
      </c>
      <c r="AC52" s="1" t="s">
        <v>1818</v>
      </c>
      <c r="AD52" s="1" t="s">
        <v>1950</v>
      </c>
      <c r="AE52" s="1" t="s">
        <v>642</v>
      </c>
      <c r="AF52" s="2">
        <v>45091</v>
      </c>
      <c r="AG52" s="1">
        <v>10</v>
      </c>
      <c r="AH52" s="1" t="s">
        <v>2324</v>
      </c>
      <c r="AI52" s="1" t="s">
        <v>2328</v>
      </c>
    </row>
    <row r="53" spans="1:35" x14ac:dyDescent="0.3">
      <c r="A53" s="1" t="s">
        <v>130</v>
      </c>
      <c r="B53" s="1" t="s">
        <v>507</v>
      </c>
      <c r="C53" s="2">
        <v>44940</v>
      </c>
      <c r="D53" s="2">
        <v>44956</v>
      </c>
      <c r="E53" s="1">
        <f t="shared" si="1"/>
        <v>16</v>
      </c>
      <c r="F53" s="1">
        <v>152</v>
      </c>
      <c r="G53" s="1">
        <v>17</v>
      </c>
      <c r="H53" s="1">
        <v>205.17</v>
      </c>
      <c r="I53" s="1" t="s">
        <v>780</v>
      </c>
      <c r="J53" s="1" t="s">
        <v>590</v>
      </c>
      <c r="K53" s="2">
        <v>45017</v>
      </c>
      <c r="L53" s="1">
        <v>583</v>
      </c>
      <c r="M53" s="1">
        <v>255</v>
      </c>
      <c r="N53" s="1">
        <v>477</v>
      </c>
      <c r="O53" s="1">
        <v>361</v>
      </c>
      <c r="P53" s="10">
        <f t="shared" si="0"/>
        <v>27688.7</v>
      </c>
      <c r="Q53" s="1" t="s">
        <v>619</v>
      </c>
      <c r="R53" s="1" t="s">
        <v>1756</v>
      </c>
      <c r="S53" s="1" t="s">
        <v>1280</v>
      </c>
      <c r="T53" s="1" t="s">
        <v>627</v>
      </c>
      <c r="U53" s="2">
        <v>45182</v>
      </c>
      <c r="V53" s="1">
        <v>99</v>
      </c>
      <c r="W53" s="1" t="s">
        <v>1652</v>
      </c>
      <c r="X53" s="1" t="s">
        <v>619</v>
      </c>
      <c r="Y53" s="1" t="s">
        <v>1711</v>
      </c>
      <c r="Z53" s="1" t="s">
        <v>1762</v>
      </c>
      <c r="AA53" s="1" t="s">
        <v>545</v>
      </c>
      <c r="AB53" s="1" t="s">
        <v>1804</v>
      </c>
      <c r="AC53" s="1" t="s">
        <v>1820</v>
      </c>
      <c r="AD53" s="1" t="s">
        <v>1951</v>
      </c>
      <c r="AE53" s="1" t="s">
        <v>619</v>
      </c>
      <c r="AF53" s="2">
        <v>45020</v>
      </c>
      <c r="AG53" s="1">
        <v>36</v>
      </c>
      <c r="AH53" s="1" t="s">
        <v>2325</v>
      </c>
      <c r="AI53" s="1" t="s">
        <v>2330</v>
      </c>
    </row>
    <row r="54" spans="1:35" x14ac:dyDescent="0.3">
      <c r="A54" s="1" t="s">
        <v>220</v>
      </c>
      <c r="B54" s="1" t="s">
        <v>510</v>
      </c>
      <c r="C54" s="2">
        <v>45076</v>
      </c>
      <c r="D54" s="2">
        <v>45093</v>
      </c>
      <c r="E54" s="1">
        <f t="shared" si="1"/>
        <v>17</v>
      </c>
      <c r="F54" s="1">
        <v>361</v>
      </c>
      <c r="G54" s="1">
        <v>1</v>
      </c>
      <c r="H54" s="1">
        <v>76.7</v>
      </c>
      <c r="I54" s="1" t="s">
        <v>870</v>
      </c>
      <c r="J54" s="1" t="s">
        <v>608</v>
      </c>
      <c r="K54" s="2">
        <v>45024</v>
      </c>
      <c r="L54" s="1">
        <v>146</v>
      </c>
      <c r="M54" s="1">
        <v>180</v>
      </c>
      <c r="N54" s="1">
        <v>38</v>
      </c>
      <c r="O54" s="1">
        <v>288</v>
      </c>
      <c r="P54" s="10">
        <f t="shared" si="0"/>
        <v>123992.63999999998</v>
      </c>
      <c r="Q54" s="1" t="s">
        <v>590</v>
      </c>
      <c r="R54" s="1" t="s">
        <v>1756</v>
      </c>
      <c r="S54" s="1" t="s">
        <v>1370</v>
      </c>
      <c r="T54" s="1" t="s">
        <v>620</v>
      </c>
      <c r="U54" s="2">
        <v>44991</v>
      </c>
      <c r="V54" s="1">
        <v>18</v>
      </c>
      <c r="W54" s="1" t="s">
        <v>1650</v>
      </c>
      <c r="X54" s="1" t="s">
        <v>590</v>
      </c>
      <c r="Y54" s="1" t="s">
        <v>1710</v>
      </c>
      <c r="Z54" s="1" t="s">
        <v>1762</v>
      </c>
      <c r="AA54" s="1" t="s">
        <v>534</v>
      </c>
      <c r="AB54" s="1" t="s">
        <v>1804</v>
      </c>
      <c r="AC54" s="1" t="s">
        <v>1815</v>
      </c>
      <c r="AD54" s="1" t="s">
        <v>2041</v>
      </c>
      <c r="AE54" s="1" t="s">
        <v>568</v>
      </c>
      <c r="AF54" s="2">
        <v>45084</v>
      </c>
      <c r="AG54" s="1">
        <v>11</v>
      </c>
      <c r="AH54" s="1" t="s">
        <v>2325</v>
      </c>
      <c r="AI54" s="1" t="s">
        <v>2326</v>
      </c>
    </row>
    <row r="55" spans="1:35" x14ac:dyDescent="0.3">
      <c r="A55" s="1" t="s">
        <v>251</v>
      </c>
      <c r="B55" s="1" t="s">
        <v>528</v>
      </c>
      <c r="C55" s="2">
        <v>45202</v>
      </c>
      <c r="D55" s="2">
        <v>45210</v>
      </c>
      <c r="E55" s="1">
        <f t="shared" si="1"/>
        <v>8</v>
      </c>
      <c r="F55" s="1">
        <v>192</v>
      </c>
      <c r="G55" s="1">
        <v>19</v>
      </c>
      <c r="H55" s="1">
        <v>320.33</v>
      </c>
      <c r="I55" s="1" t="s">
        <v>901</v>
      </c>
      <c r="J55" s="1" t="s">
        <v>593</v>
      </c>
      <c r="K55" s="2">
        <v>45014</v>
      </c>
      <c r="L55" s="1">
        <v>226</v>
      </c>
      <c r="M55" s="1">
        <v>402</v>
      </c>
      <c r="N55" s="1">
        <v>375</v>
      </c>
      <c r="O55" s="1">
        <v>253</v>
      </c>
      <c r="P55" s="10">
        <f t="shared" si="0"/>
        <v>104056.37000000001</v>
      </c>
      <c r="Q55" s="1" t="s">
        <v>642</v>
      </c>
      <c r="R55" s="1" t="s">
        <v>1756</v>
      </c>
      <c r="S55" s="1" t="s">
        <v>1401</v>
      </c>
      <c r="T55" s="1" t="s">
        <v>599</v>
      </c>
      <c r="U55" s="2">
        <v>45067</v>
      </c>
      <c r="V55" s="1">
        <v>156</v>
      </c>
      <c r="W55" s="1" t="s">
        <v>1653</v>
      </c>
      <c r="X55" s="1" t="s">
        <v>642</v>
      </c>
      <c r="Y55" s="1" t="s">
        <v>1684</v>
      </c>
      <c r="Z55" s="1" t="s">
        <v>1763</v>
      </c>
      <c r="AA55" s="1" t="s">
        <v>511</v>
      </c>
      <c r="AB55" s="1" t="s">
        <v>1804</v>
      </c>
      <c r="AC55" s="1" t="s">
        <v>1817</v>
      </c>
      <c r="AD55" s="1" t="s">
        <v>2072</v>
      </c>
      <c r="AE55" s="1" t="s">
        <v>575</v>
      </c>
      <c r="AF55" s="2">
        <v>45288</v>
      </c>
      <c r="AG55" s="1">
        <v>41</v>
      </c>
      <c r="AH55" s="1" t="s">
        <v>2321</v>
      </c>
      <c r="AI55" s="1" t="s">
        <v>2329</v>
      </c>
    </row>
    <row r="56" spans="1:35" x14ac:dyDescent="0.3">
      <c r="A56" s="1" t="s">
        <v>328</v>
      </c>
      <c r="B56" s="1" t="s">
        <v>549</v>
      </c>
      <c r="C56" s="2">
        <v>44950</v>
      </c>
      <c r="D56" s="2">
        <v>44952</v>
      </c>
      <c r="E56" s="1">
        <f t="shared" si="1"/>
        <v>2</v>
      </c>
      <c r="F56" s="1">
        <v>295</v>
      </c>
      <c r="G56" s="1">
        <v>6</v>
      </c>
      <c r="H56" s="1">
        <v>106.69</v>
      </c>
      <c r="I56" s="1" t="s">
        <v>978</v>
      </c>
      <c r="J56" s="1" t="s">
        <v>571</v>
      </c>
      <c r="K56" s="2">
        <v>45030</v>
      </c>
      <c r="L56" s="1">
        <v>312</v>
      </c>
      <c r="M56" s="1">
        <v>371</v>
      </c>
      <c r="N56" s="1">
        <v>192</v>
      </c>
      <c r="O56" s="1">
        <v>491</v>
      </c>
      <c r="P56" s="10">
        <f t="shared" si="0"/>
        <v>138417.81000000003</v>
      </c>
      <c r="Q56" s="1" t="s">
        <v>560</v>
      </c>
      <c r="R56" s="1" t="s">
        <v>1756</v>
      </c>
      <c r="S56" s="1" t="s">
        <v>1478</v>
      </c>
      <c r="T56" s="1" t="s">
        <v>585</v>
      </c>
      <c r="U56" s="2">
        <v>44958</v>
      </c>
      <c r="V56" s="1">
        <v>102</v>
      </c>
      <c r="W56" s="1" t="s">
        <v>1650</v>
      </c>
      <c r="X56" s="1" t="s">
        <v>560</v>
      </c>
      <c r="Y56" s="1" t="s">
        <v>1660</v>
      </c>
      <c r="Z56" s="1" t="s">
        <v>1763</v>
      </c>
      <c r="AA56" s="1" t="s">
        <v>548</v>
      </c>
      <c r="AB56" s="1" t="s">
        <v>1804</v>
      </c>
      <c r="AC56" s="1" t="s">
        <v>1818</v>
      </c>
      <c r="AD56" s="1" t="s">
        <v>2149</v>
      </c>
      <c r="AE56" s="1" t="s">
        <v>611</v>
      </c>
      <c r="AF56" s="2">
        <v>44983</v>
      </c>
      <c r="AG56" s="1">
        <v>27</v>
      </c>
      <c r="AH56" s="1" t="s">
        <v>2325</v>
      </c>
      <c r="AI56" s="1" t="s">
        <v>2329</v>
      </c>
    </row>
    <row r="57" spans="1:35" x14ac:dyDescent="0.3">
      <c r="A57" s="1" t="s">
        <v>82</v>
      </c>
      <c r="B57" s="1" t="s">
        <v>537</v>
      </c>
      <c r="C57" s="2">
        <v>45045</v>
      </c>
      <c r="D57" s="2">
        <v>45060</v>
      </c>
      <c r="E57" s="1">
        <f t="shared" si="1"/>
        <v>15</v>
      </c>
      <c r="F57" s="1">
        <v>72</v>
      </c>
      <c r="G57" s="1">
        <v>20</v>
      </c>
      <c r="H57" s="1">
        <v>62.44</v>
      </c>
      <c r="I57" s="1" t="s">
        <v>732</v>
      </c>
      <c r="J57" s="1" t="s">
        <v>633</v>
      </c>
      <c r="K57" s="2">
        <v>45096</v>
      </c>
      <c r="L57" s="1">
        <v>619</v>
      </c>
      <c r="M57" s="1">
        <v>359</v>
      </c>
      <c r="N57" s="1">
        <v>191</v>
      </c>
      <c r="O57" s="1">
        <v>787</v>
      </c>
      <c r="P57" s="10">
        <f t="shared" si="0"/>
        <v>144351.53999999998</v>
      </c>
      <c r="Q57" s="1" t="s">
        <v>559</v>
      </c>
      <c r="R57" s="1" t="s">
        <v>1757</v>
      </c>
      <c r="S57" s="1" t="s">
        <v>1232</v>
      </c>
      <c r="T57" s="1" t="s">
        <v>574</v>
      </c>
      <c r="U57" s="2">
        <v>45049</v>
      </c>
      <c r="V57" s="1">
        <v>6</v>
      </c>
      <c r="W57" s="1" t="s">
        <v>1650</v>
      </c>
      <c r="X57" s="1" t="s">
        <v>559</v>
      </c>
      <c r="Y57" s="1" t="s">
        <v>1709</v>
      </c>
      <c r="Z57" s="1" t="s">
        <v>1762</v>
      </c>
      <c r="AA57" s="1" t="s">
        <v>532</v>
      </c>
      <c r="AB57" s="1" t="s">
        <v>1804</v>
      </c>
      <c r="AC57" s="1" t="s">
        <v>1815</v>
      </c>
      <c r="AD57" s="1" t="s">
        <v>1903</v>
      </c>
      <c r="AE57" s="1" t="s">
        <v>613</v>
      </c>
      <c r="AF57" s="2">
        <v>44990</v>
      </c>
      <c r="AG57" s="1">
        <v>45</v>
      </c>
      <c r="AH57" s="1" t="s">
        <v>2323</v>
      </c>
      <c r="AI57" s="1" t="s">
        <v>2327</v>
      </c>
    </row>
    <row r="58" spans="1:35" x14ac:dyDescent="0.3">
      <c r="A58" s="1" t="s">
        <v>304</v>
      </c>
      <c r="B58" s="1" t="s">
        <v>519</v>
      </c>
      <c r="C58" s="2">
        <v>45121</v>
      </c>
      <c r="D58" s="2">
        <v>45130</v>
      </c>
      <c r="E58" s="1">
        <f t="shared" si="1"/>
        <v>9</v>
      </c>
      <c r="F58" s="1">
        <v>164</v>
      </c>
      <c r="G58" s="1">
        <v>17</v>
      </c>
      <c r="H58" s="1">
        <v>243.32</v>
      </c>
      <c r="I58" s="1" t="s">
        <v>954</v>
      </c>
      <c r="J58" s="1" t="s">
        <v>569</v>
      </c>
      <c r="K58" s="2">
        <v>45080</v>
      </c>
      <c r="L58" s="1">
        <v>836</v>
      </c>
      <c r="M58" s="1">
        <v>380</v>
      </c>
      <c r="N58" s="1">
        <v>184</v>
      </c>
      <c r="O58" s="1">
        <v>1032</v>
      </c>
      <c r="P58" s="10">
        <f t="shared" si="0"/>
        <v>53178.96</v>
      </c>
      <c r="Q58" s="1" t="s">
        <v>594</v>
      </c>
      <c r="R58" s="1" t="s">
        <v>1757</v>
      </c>
      <c r="S58" s="1" t="s">
        <v>1454</v>
      </c>
      <c r="T58" s="1" t="s">
        <v>644</v>
      </c>
      <c r="U58" s="2">
        <v>44977</v>
      </c>
      <c r="V58" s="1">
        <v>11</v>
      </c>
      <c r="W58" s="1" t="s">
        <v>1652</v>
      </c>
      <c r="X58" s="1" t="s">
        <v>594</v>
      </c>
      <c r="Y58" s="1" t="s">
        <v>1737</v>
      </c>
      <c r="Z58" s="1" t="s">
        <v>1763</v>
      </c>
      <c r="AA58" s="1" t="s">
        <v>516</v>
      </c>
      <c r="AB58" s="1" t="s">
        <v>1804</v>
      </c>
      <c r="AC58" s="1" t="s">
        <v>1815</v>
      </c>
      <c r="AD58" s="1" t="s">
        <v>2125</v>
      </c>
      <c r="AE58" s="1" t="s">
        <v>596</v>
      </c>
      <c r="AF58" s="2">
        <v>45084</v>
      </c>
      <c r="AG58" s="1">
        <v>38</v>
      </c>
      <c r="AH58" s="1" t="s">
        <v>2324</v>
      </c>
      <c r="AI58" s="1" t="s">
        <v>2326</v>
      </c>
    </row>
    <row r="59" spans="1:35" x14ac:dyDescent="0.3">
      <c r="A59" s="1" t="s">
        <v>80</v>
      </c>
      <c r="B59" s="1" t="s">
        <v>534</v>
      </c>
      <c r="C59" s="2">
        <v>45076</v>
      </c>
      <c r="D59" s="2">
        <v>45093</v>
      </c>
      <c r="E59" s="1">
        <f t="shared" si="1"/>
        <v>17</v>
      </c>
      <c r="F59" s="1">
        <v>497</v>
      </c>
      <c r="G59" s="1">
        <v>18</v>
      </c>
      <c r="H59" s="1">
        <v>405.02</v>
      </c>
      <c r="I59" s="1" t="s">
        <v>730</v>
      </c>
      <c r="J59" s="1" t="s">
        <v>621</v>
      </c>
      <c r="K59" s="2">
        <v>45171</v>
      </c>
      <c r="L59" s="1">
        <v>787</v>
      </c>
      <c r="M59" s="1">
        <v>267</v>
      </c>
      <c r="N59" s="1">
        <v>373</v>
      </c>
      <c r="O59" s="1">
        <v>681</v>
      </c>
      <c r="P59" s="10">
        <f t="shared" si="0"/>
        <v>189120.50999999998</v>
      </c>
      <c r="Q59" s="1" t="s">
        <v>578</v>
      </c>
      <c r="R59" s="1" t="s">
        <v>1759</v>
      </c>
      <c r="S59" s="1" t="s">
        <v>1230</v>
      </c>
      <c r="T59" s="1" t="s">
        <v>558</v>
      </c>
      <c r="U59" s="2">
        <v>45143</v>
      </c>
      <c r="V59" s="1">
        <v>116</v>
      </c>
      <c r="W59" s="1" t="s">
        <v>1653</v>
      </c>
      <c r="X59" s="1" t="s">
        <v>578</v>
      </c>
      <c r="Y59" s="1" t="s">
        <v>1665</v>
      </c>
      <c r="Z59" s="1" t="s">
        <v>1763</v>
      </c>
      <c r="AA59" s="1" t="s">
        <v>503</v>
      </c>
      <c r="AB59" s="1" t="s">
        <v>1804</v>
      </c>
      <c r="AC59" s="1" t="s">
        <v>1816</v>
      </c>
      <c r="AD59" s="1" t="s">
        <v>1901</v>
      </c>
      <c r="AE59" s="1" t="s">
        <v>614</v>
      </c>
      <c r="AF59" s="2">
        <v>44937</v>
      </c>
      <c r="AG59" s="1">
        <v>21</v>
      </c>
      <c r="AH59" s="1" t="s">
        <v>2325</v>
      </c>
      <c r="AI59" s="1" t="s">
        <v>2327</v>
      </c>
    </row>
    <row r="60" spans="1:35" x14ac:dyDescent="0.3">
      <c r="A60" s="1" t="s">
        <v>174</v>
      </c>
      <c r="B60" s="1" t="s">
        <v>528</v>
      </c>
      <c r="C60" s="2">
        <v>45092</v>
      </c>
      <c r="D60" s="2">
        <v>45093</v>
      </c>
      <c r="E60" s="1">
        <f t="shared" si="1"/>
        <v>1</v>
      </c>
      <c r="F60" s="1">
        <v>90</v>
      </c>
      <c r="G60" s="1">
        <v>4</v>
      </c>
      <c r="H60" s="1">
        <v>186.36</v>
      </c>
      <c r="I60" s="1" t="s">
        <v>824</v>
      </c>
      <c r="J60" s="1" t="s">
        <v>552</v>
      </c>
      <c r="K60" s="2">
        <v>45012</v>
      </c>
      <c r="L60" s="1">
        <v>601</v>
      </c>
      <c r="M60" s="1">
        <v>150</v>
      </c>
      <c r="N60" s="1">
        <v>219</v>
      </c>
      <c r="O60" s="1">
        <v>532</v>
      </c>
      <c r="P60" s="10">
        <f t="shared" si="0"/>
        <v>186481.96</v>
      </c>
      <c r="Q60" s="1" t="s">
        <v>563</v>
      </c>
      <c r="R60" s="1" t="s">
        <v>1759</v>
      </c>
      <c r="S60" s="1" t="s">
        <v>1324</v>
      </c>
      <c r="T60" s="1" t="s">
        <v>571</v>
      </c>
      <c r="U60" s="2">
        <v>45173</v>
      </c>
      <c r="V60" s="1">
        <v>58</v>
      </c>
      <c r="W60" s="1" t="s">
        <v>1654</v>
      </c>
      <c r="X60" s="1" t="s">
        <v>563</v>
      </c>
      <c r="Y60" s="1" t="s">
        <v>1720</v>
      </c>
      <c r="Z60" s="1" t="s">
        <v>1764</v>
      </c>
      <c r="AA60" s="1" t="s">
        <v>534</v>
      </c>
      <c r="AB60" s="1" t="s">
        <v>1804</v>
      </c>
      <c r="AC60" s="1" t="s">
        <v>1815</v>
      </c>
      <c r="AD60" s="1" t="s">
        <v>1995</v>
      </c>
      <c r="AE60" s="1" t="s">
        <v>614</v>
      </c>
      <c r="AF60" s="2">
        <v>45168</v>
      </c>
      <c r="AG60" s="1">
        <v>15</v>
      </c>
      <c r="AH60" s="1" t="s">
        <v>2323</v>
      </c>
      <c r="AI60" s="1" t="s">
        <v>2330</v>
      </c>
    </row>
    <row r="61" spans="1:35" x14ac:dyDescent="0.3">
      <c r="A61" s="1" t="s">
        <v>443</v>
      </c>
      <c r="B61" s="1" t="s">
        <v>517</v>
      </c>
      <c r="C61" s="2">
        <v>44999</v>
      </c>
      <c r="D61" s="2">
        <v>45014</v>
      </c>
      <c r="E61" s="1">
        <f t="shared" si="1"/>
        <v>15</v>
      </c>
      <c r="F61" s="1">
        <v>210</v>
      </c>
      <c r="G61" s="1">
        <v>20</v>
      </c>
      <c r="H61" s="1">
        <v>460.2</v>
      </c>
      <c r="I61" s="1" t="s">
        <v>1093</v>
      </c>
      <c r="J61" s="1" t="s">
        <v>648</v>
      </c>
      <c r="K61" s="2">
        <v>45185</v>
      </c>
      <c r="L61" s="1">
        <v>367</v>
      </c>
      <c r="M61" s="1">
        <v>264</v>
      </c>
      <c r="N61" s="1">
        <v>319</v>
      </c>
      <c r="O61" s="1">
        <v>312</v>
      </c>
      <c r="P61" s="10">
        <f t="shared" si="0"/>
        <v>46091.759999999995</v>
      </c>
      <c r="Q61" s="1" t="s">
        <v>567</v>
      </c>
      <c r="R61" s="1" t="s">
        <v>1759</v>
      </c>
      <c r="S61" s="1" t="s">
        <v>1593</v>
      </c>
      <c r="T61" s="1" t="s">
        <v>573</v>
      </c>
      <c r="U61" s="2">
        <v>45093</v>
      </c>
      <c r="V61" s="1">
        <v>151</v>
      </c>
      <c r="W61" s="1" t="s">
        <v>1653</v>
      </c>
      <c r="X61" s="1" t="s">
        <v>567</v>
      </c>
      <c r="Y61" s="1" t="s">
        <v>1678</v>
      </c>
      <c r="Z61" s="1" t="s">
        <v>1763</v>
      </c>
      <c r="AA61" s="1" t="s">
        <v>501</v>
      </c>
      <c r="AB61" s="1" t="s">
        <v>1804</v>
      </c>
      <c r="AC61" s="1" t="s">
        <v>1818</v>
      </c>
      <c r="AD61" s="1" t="s">
        <v>2264</v>
      </c>
      <c r="AE61" s="1" t="s">
        <v>560</v>
      </c>
      <c r="AF61" s="2">
        <v>45291</v>
      </c>
      <c r="AG61" s="1">
        <v>17</v>
      </c>
      <c r="AH61" s="1" t="s">
        <v>2322</v>
      </c>
      <c r="AI61" s="1" t="s">
        <v>2327</v>
      </c>
    </row>
    <row r="62" spans="1:35" x14ac:dyDescent="0.3">
      <c r="A62" s="1" t="s">
        <v>169</v>
      </c>
      <c r="B62" s="1" t="s">
        <v>510</v>
      </c>
      <c r="C62" s="2">
        <v>44945</v>
      </c>
      <c r="D62" s="2">
        <v>44959</v>
      </c>
      <c r="E62" s="1">
        <f t="shared" si="1"/>
        <v>14</v>
      </c>
      <c r="F62" s="1">
        <v>186</v>
      </c>
      <c r="G62" s="1">
        <v>6</v>
      </c>
      <c r="H62" s="1">
        <v>372.43</v>
      </c>
      <c r="I62" s="1" t="s">
        <v>819</v>
      </c>
      <c r="J62" s="1" t="s">
        <v>619</v>
      </c>
      <c r="K62" s="2">
        <v>44927</v>
      </c>
      <c r="L62" s="1">
        <v>892</v>
      </c>
      <c r="M62" s="1">
        <v>140</v>
      </c>
      <c r="N62" s="1">
        <v>290</v>
      </c>
      <c r="O62" s="1">
        <v>742</v>
      </c>
      <c r="P62" s="10">
        <f t="shared" si="0"/>
        <v>263402.58</v>
      </c>
      <c r="Q62" s="1" t="s">
        <v>564</v>
      </c>
      <c r="R62" s="1" t="s">
        <v>1756</v>
      </c>
      <c r="S62" s="1" t="s">
        <v>1319</v>
      </c>
      <c r="T62" s="1" t="s">
        <v>607</v>
      </c>
      <c r="U62" s="2">
        <v>44948</v>
      </c>
      <c r="V62" s="1">
        <v>66</v>
      </c>
      <c r="W62" s="1" t="s">
        <v>1652</v>
      </c>
      <c r="X62" s="1" t="s">
        <v>564</v>
      </c>
      <c r="Y62" s="1" t="s">
        <v>1714</v>
      </c>
      <c r="Z62" s="1" t="s">
        <v>1762</v>
      </c>
      <c r="AA62" s="1" t="s">
        <v>524</v>
      </c>
      <c r="AB62" s="1" t="s">
        <v>1802</v>
      </c>
      <c r="AC62" s="1" t="s">
        <v>1818</v>
      </c>
      <c r="AD62" s="1" t="s">
        <v>1990</v>
      </c>
      <c r="AE62" s="1" t="s">
        <v>571</v>
      </c>
      <c r="AF62" s="2">
        <v>44967</v>
      </c>
      <c r="AG62" s="1">
        <v>46</v>
      </c>
      <c r="AH62" s="1" t="s">
        <v>2323</v>
      </c>
      <c r="AI62" s="1" t="s">
        <v>2329</v>
      </c>
    </row>
    <row r="63" spans="1:35" x14ac:dyDescent="0.3">
      <c r="A63" s="1" t="s">
        <v>395</v>
      </c>
      <c r="B63" s="1" t="s">
        <v>544</v>
      </c>
      <c r="C63" s="2">
        <v>45278</v>
      </c>
      <c r="D63" s="2">
        <v>45288</v>
      </c>
      <c r="E63" s="1">
        <f t="shared" si="1"/>
        <v>10</v>
      </c>
      <c r="F63" s="1">
        <v>359</v>
      </c>
      <c r="G63" s="1">
        <v>14</v>
      </c>
      <c r="H63" s="1">
        <v>373.83</v>
      </c>
      <c r="I63" s="1" t="s">
        <v>1045</v>
      </c>
      <c r="J63" s="1" t="s">
        <v>635</v>
      </c>
      <c r="K63" s="2">
        <v>45070</v>
      </c>
      <c r="L63" s="1">
        <v>510</v>
      </c>
      <c r="M63" s="1">
        <v>178</v>
      </c>
      <c r="N63" s="1">
        <v>293</v>
      </c>
      <c r="O63" s="1">
        <v>395</v>
      </c>
      <c r="P63" s="10">
        <f t="shared" si="0"/>
        <v>171580.1</v>
      </c>
      <c r="Q63" s="1" t="s">
        <v>610</v>
      </c>
      <c r="R63" s="1" t="s">
        <v>1756</v>
      </c>
      <c r="S63" s="1" t="s">
        <v>1545</v>
      </c>
      <c r="T63" s="1" t="s">
        <v>601</v>
      </c>
      <c r="U63" s="2">
        <v>45119</v>
      </c>
      <c r="V63" s="1">
        <v>182</v>
      </c>
      <c r="W63" s="1" t="s">
        <v>1652</v>
      </c>
      <c r="X63" s="1" t="s">
        <v>610</v>
      </c>
      <c r="Y63" s="1" t="s">
        <v>1694</v>
      </c>
      <c r="Z63" s="1" t="s">
        <v>1762</v>
      </c>
      <c r="AA63" s="1" t="s">
        <v>521</v>
      </c>
      <c r="AB63" s="1" t="s">
        <v>1802</v>
      </c>
      <c r="AC63" s="1" t="s">
        <v>1820</v>
      </c>
      <c r="AD63" s="1" t="s">
        <v>2216</v>
      </c>
      <c r="AE63" s="1" t="s">
        <v>557</v>
      </c>
      <c r="AF63" s="2">
        <v>44928</v>
      </c>
      <c r="AG63" s="1">
        <v>6</v>
      </c>
      <c r="AH63" s="1" t="s">
        <v>2322</v>
      </c>
      <c r="AI63" s="1" t="s">
        <v>2328</v>
      </c>
    </row>
    <row r="64" spans="1:35" x14ac:dyDescent="0.3">
      <c r="A64" s="1" t="s">
        <v>67</v>
      </c>
      <c r="B64" s="1" t="s">
        <v>519</v>
      </c>
      <c r="C64" s="2">
        <v>44968</v>
      </c>
      <c r="D64" s="2">
        <v>44972</v>
      </c>
      <c r="E64" s="1">
        <f t="shared" si="1"/>
        <v>4</v>
      </c>
      <c r="F64" s="1">
        <v>392</v>
      </c>
      <c r="G64" s="1">
        <v>10</v>
      </c>
      <c r="H64" s="1">
        <v>336.71</v>
      </c>
      <c r="I64" s="1" t="s">
        <v>717</v>
      </c>
      <c r="J64" s="1" t="s">
        <v>618</v>
      </c>
      <c r="K64" s="2">
        <v>45179</v>
      </c>
      <c r="L64" s="1">
        <v>825</v>
      </c>
      <c r="M64" s="1">
        <v>49</v>
      </c>
      <c r="N64" s="1">
        <v>434</v>
      </c>
      <c r="O64" s="1">
        <v>440</v>
      </c>
      <c r="P64" s="10">
        <f t="shared" si="0"/>
        <v>192398.8</v>
      </c>
      <c r="Q64" s="1" t="s">
        <v>596</v>
      </c>
      <c r="R64" s="1" t="s">
        <v>1757</v>
      </c>
      <c r="S64" s="1" t="s">
        <v>1217</v>
      </c>
      <c r="T64" s="1" t="s">
        <v>641</v>
      </c>
      <c r="U64" s="2">
        <v>45023</v>
      </c>
      <c r="V64" s="1">
        <v>22</v>
      </c>
      <c r="W64" s="1" t="s">
        <v>1652</v>
      </c>
      <c r="X64" s="1" t="s">
        <v>596</v>
      </c>
      <c r="Y64" s="1" t="s">
        <v>1698</v>
      </c>
      <c r="Z64" s="1" t="s">
        <v>1762</v>
      </c>
      <c r="AA64" s="1" t="s">
        <v>511</v>
      </c>
      <c r="AB64" s="1" t="s">
        <v>1802</v>
      </c>
      <c r="AC64" s="1" t="s">
        <v>1815</v>
      </c>
      <c r="AD64" s="1" t="s">
        <v>1888</v>
      </c>
      <c r="AE64" s="1" t="s">
        <v>626</v>
      </c>
      <c r="AF64" s="2">
        <v>44936</v>
      </c>
      <c r="AG64" s="1">
        <v>44</v>
      </c>
      <c r="AH64" s="1" t="s">
        <v>2322</v>
      </c>
      <c r="AI64" s="1" t="s">
        <v>2327</v>
      </c>
    </row>
    <row r="65" spans="1:35" x14ac:dyDescent="0.3">
      <c r="A65" s="1" t="s">
        <v>320</v>
      </c>
      <c r="B65" s="1" t="s">
        <v>510</v>
      </c>
      <c r="C65" s="2">
        <v>45251</v>
      </c>
      <c r="D65" s="2">
        <v>45256</v>
      </c>
      <c r="E65" s="1">
        <f t="shared" si="1"/>
        <v>5</v>
      </c>
      <c r="F65" s="1">
        <v>116</v>
      </c>
      <c r="G65" s="1">
        <v>18</v>
      </c>
      <c r="H65" s="1">
        <v>479.65</v>
      </c>
      <c r="I65" s="1" t="s">
        <v>970</v>
      </c>
      <c r="J65" s="1" t="s">
        <v>640</v>
      </c>
      <c r="K65" s="2">
        <v>45035</v>
      </c>
      <c r="L65" s="1">
        <v>466</v>
      </c>
      <c r="M65" s="1">
        <v>188</v>
      </c>
      <c r="N65" s="1">
        <v>140</v>
      </c>
      <c r="O65" s="1">
        <v>514</v>
      </c>
      <c r="P65" s="10">
        <f t="shared" si="0"/>
        <v>90207</v>
      </c>
      <c r="Q65" s="1" t="s">
        <v>561</v>
      </c>
      <c r="R65" s="1" t="s">
        <v>1755</v>
      </c>
      <c r="S65" s="1" t="s">
        <v>1470</v>
      </c>
      <c r="T65" s="1" t="s">
        <v>586</v>
      </c>
      <c r="U65" s="2">
        <v>44963</v>
      </c>
      <c r="V65" s="1">
        <v>134</v>
      </c>
      <c r="W65" s="1" t="s">
        <v>1651</v>
      </c>
      <c r="X65" s="1" t="s">
        <v>561</v>
      </c>
      <c r="Y65" s="1" t="s">
        <v>1729</v>
      </c>
      <c r="Z65" s="1" t="s">
        <v>1760</v>
      </c>
      <c r="AA65" s="1" t="s">
        <v>534</v>
      </c>
      <c r="AB65" s="1" t="s">
        <v>1802</v>
      </c>
      <c r="AC65" s="1" t="s">
        <v>1817</v>
      </c>
      <c r="AD65" s="1" t="s">
        <v>2141</v>
      </c>
      <c r="AE65" s="1" t="s">
        <v>623</v>
      </c>
      <c r="AF65" s="2">
        <v>45118</v>
      </c>
      <c r="AG65" s="1">
        <v>35</v>
      </c>
      <c r="AH65" s="1" t="s">
        <v>2322</v>
      </c>
      <c r="AI65" s="1" t="s">
        <v>2326</v>
      </c>
    </row>
    <row r="66" spans="1:35" x14ac:dyDescent="0.3">
      <c r="A66" s="1" t="s">
        <v>266</v>
      </c>
      <c r="B66" s="1" t="s">
        <v>528</v>
      </c>
      <c r="C66" s="2">
        <v>45137</v>
      </c>
      <c r="D66" s="2">
        <v>45150</v>
      </c>
      <c r="E66" s="1">
        <f t="shared" si="1"/>
        <v>13</v>
      </c>
      <c r="F66" s="1">
        <v>278</v>
      </c>
      <c r="G66" s="1">
        <v>8</v>
      </c>
      <c r="H66" s="1">
        <v>448.8</v>
      </c>
      <c r="I66" s="1" t="s">
        <v>916</v>
      </c>
      <c r="J66" s="1" t="s">
        <v>552</v>
      </c>
      <c r="K66" s="2">
        <v>45125</v>
      </c>
      <c r="L66" s="1">
        <v>149</v>
      </c>
      <c r="M66" s="1">
        <v>183</v>
      </c>
      <c r="N66" s="1">
        <v>493</v>
      </c>
      <c r="O66" s="1">
        <v>161</v>
      </c>
      <c r="P66" s="10">
        <f t="shared" ref="P66:P129" si="2">((INDEX(O66:O565,MATCH(J66,J66:J565,0)))*(INDEX(H66:H565,MATCH(J66,Q66:Q565,0))))</f>
        <v>56435.329999999994</v>
      </c>
      <c r="Q66" s="1" t="s">
        <v>636</v>
      </c>
      <c r="R66" s="1" t="s">
        <v>1758</v>
      </c>
      <c r="S66" s="1" t="s">
        <v>1416</v>
      </c>
      <c r="T66" s="1" t="s">
        <v>552</v>
      </c>
      <c r="U66" s="2">
        <v>45186</v>
      </c>
      <c r="V66" s="1">
        <v>129</v>
      </c>
      <c r="W66" s="1" t="s">
        <v>1652</v>
      </c>
      <c r="X66" s="1" t="s">
        <v>636</v>
      </c>
      <c r="Y66" s="1" t="s">
        <v>1708</v>
      </c>
      <c r="Z66" s="1" t="s">
        <v>1761</v>
      </c>
      <c r="AA66" s="1" t="s">
        <v>521</v>
      </c>
      <c r="AB66" s="1" t="s">
        <v>1807</v>
      </c>
      <c r="AC66" s="1" t="s">
        <v>1816</v>
      </c>
      <c r="AD66" s="1" t="s">
        <v>2087</v>
      </c>
      <c r="AE66" s="1" t="s">
        <v>628</v>
      </c>
      <c r="AF66" s="2">
        <v>45223</v>
      </c>
      <c r="AG66" s="1">
        <v>7</v>
      </c>
      <c r="AH66" s="1" t="s">
        <v>2325</v>
      </c>
      <c r="AI66" s="1" t="s">
        <v>2330</v>
      </c>
    </row>
    <row r="67" spans="1:35" x14ac:dyDescent="0.3">
      <c r="A67" s="1" t="s">
        <v>414</v>
      </c>
      <c r="B67" s="1" t="s">
        <v>507</v>
      </c>
      <c r="C67" s="2">
        <v>45248</v>
      </c>
      <c r="D67" s="2">
        <v>45255</v>
      </c>
      <c r="E67" s="1">
        <f t="shared" ref="E67:E130" si="3">D67-C67</f>
        <v>7</v>
      </c>
      <c r="F67" s="1">
        <v>366</v>
      </c>
      <c r="G67" s="1">
        <v>7</v>
      </c>
      <c r="H67" s="1">
        <v>180.8</v>
      </c>
      <c r="I67" s="1" t="s">
        <v>1064</v>
      </c>
      <c r="J67" s="1" t="s">
        <v>563</v>
      </c>
      <c r="K67" s="2">
        <v>45175</v>
      </c>
      <c r="L67" s="1">
        <v>964</v>
      </c>
      <c r="M67" s="1">
        <v>4</v>
      </c>
      <c r="N67" s="1">
        <v>496</v>
      </c>
      <c r="O67" s="1">
        <v>472</v>
      </c>
      <c r="P67" s="10">
        <f t="shared" si="2"/>
        <v>162924.96</v>
      </c>
      <c r="Q67" s="1" t="s">
        <v>560</v>
      </c>
      <c r="R67" s="1" t="s">
        <v>1758</v>
      </c>
      <c r="S67" s="1" t="s">
        <v>1564</v>
      </c>
      <c r="T67" s="1" t="s">
        <v>629</v>
      </c>
      <c r="U67" s="2">
        <v>45088</v>
      </c>
      <c r="V67" s="1">
        <v>197</v>
      </c>
      <c r="W67" s="1" t="s">
        <v>1652</v>
      </c>
      <c r="X67" s="1" t="s">
        <v>560</v>
      </c>
      <c r="Y67" s="1" t="s">
        <v>1667</v>
      </c>
      <c r="Z67" s="1" t="s">
        <v>1761</v>
      </c>
      <c r="AA67" s="1" t="s">
        <v>548</v>
      </c>
      <c r="AB67" s="1" t="s">
        <v>1807</v>
      </c>
      <c r="AC67" s="1" t="s">
        <v>1817</v>
      </c>
      <c r="AD67" s="1" t="s">
        <v>2235</v>
      </c>
      <c r="AE67" s="1" t="s">
        <v>605</v>
      </c>
      <c r="AF67" s="2">
        <v>45138</v>
      </c>
      <c r="AG67" s="1">
        <v>3</v>
      </c>
      <c r="AH67" s="1" t="s">
        <v>2324</v>
      </c>
      <c r="AI67" s="1" t="s">
        <v>2328</v>
      </c>
    </row>
    <row r="68" spans="1:35" x14ac:dyDescent="0.3">
      <c r="A68" s="1" t="s">
        <v>142</v>
      </c>
      <c r="B68" s="1" t="s">
        <v>506</v>
      </c>
      <c r="C68" s="2">
        <v>45167</v>
      </c>
      <c r="D68" s="2">
        <v>45185</v>
      </c>
      <c r="E68" s="1">
        <f t="shared" si="3"/>
        <v>18</v>
      </c>
      <c r="F68" s="1">
        <v>381</v>
      </c>
      <c r="G68" s="1">
        <v>9</v>
      </c>
      <c r="H68" s="1">
        <v>255.39</v>
      </c>
      <c r="I68" s="1" t="s">
        <v>792</v>
      </c>
      <c r="J68" s="1" t="s">
        <v>624</v>
      </c>
      <c r="K68" s="2">
        <v>45254</v>
      </c>
      <c r="L68" s="1">
        <v>974</v>
      </c>
      <c r="M68" s="1">
        <v>260</v>
      </c>
      <c r="N68" s="1">
        <v>371</v>
      </c>
      <c r="O68" s="1">
        <v>863</v>
      </c>
      <c r="P68" s="10">
        <f t="shared" si="2"/>
        <v>348652</v>
      </c>
      <c r="Q68" s="1" t="s">
        <v>568</v>
      </c>
      <c r="R68" s="1" t="s">
        <v>1757</v>
      </c>
      <c r="S68" s="1" t="s">
        <v>1292</v>
      </c>
      <c r="T68" s="1" t="s">
        <v>563</v>
      </c>
      <c r="U68" s="2">
        <v>45205</v>
      </c>
      <c r="V68" s="1">
        <v>51</v>
      </c>
      <c r="W68" s="1" t="s">
        <v>1652</v>
      </c>
      <c r="X68" s="1" t="s">
        <v>568</v>
      </c>
      <c r="Y68" s="1" t="s">
        <v>1732</v>
      </c>
      <c r="Z68" s="1" t="s">
        <v>1763</v>
      </c>
      <c r="AA68" s="1" t="s">
        <v>513</v>
      </c>
      <c r="AB68" s="1" t="s">
        <v>1807</v>
      </c>
      <c r="AC68" s="1" t="s">
        <v>1815</v>
      </c>
      <c r="AD68" s="1" t="s">
        <v>1963</v>
      </c>
      <c r="AE68" s="1" t="s">
        <v>601</v>
      </c>
      <c r="AF68" s="2">
        <v>44991</v>
      </c>
      <c r="AG68" s="1">
        <v>41</v>
      </c>
      <c r="AH68" s="1" t="s">
        <v>2325</v>
      </c>
      <c r="AI68" s="1" t="s">
        <v>2328</v>
      </c>
    </row>
    <row r="69" spans="1:35" x14ac:dyDescent="0.3">
      <c r="A69" s="1" t="s">
        <v>150</v>
      </c>
      <c r="B69" s="1" t="s">
        <v>529</v>
      </c>
      <c r="C69" s="2">
        <v>45252</v>
      </c>
      <c r="D69" s="2">
        <v>45262</v>
      </c>
      <c r="E69" s="1">
        <f t="shared" si="3"/>
        <v>10</v>
      </c>
      <c r="F69" s="1">
        <v>385</v>
      </c>
      <c r="G69" s="1">
        <v>8</v>
      </c>
      <c r="H69" s="1">
        <v>204.38</v>
      </c>
      <c r="I69" s="1" t="s">
        <v>800</v>
      </c>
      <c r="J69" s="1" t="s">
        <v>638</v>
      </c>
      <c r="K69" s="2">
        <v>45104</v>
      </c>
      <c r="L69" s="1">
        <v>246</v>
      </c>
      <c r="M69" s="1">
        <v>374</v>
      </c>
      <c r="N69" s="1">
        <v>335</v>
      </c>
      <c r="O69" s="1">
        <v>285</v>
      </c>
      <c r="P69" s="10">
        <f t="shared" si="2"/>
        <v>79047.600000000006</v>
      </c>
      <c r="Q69" s="1" t="s">
        <v>579</v>
      </c>
      <c r="R69" s="1" t="s">
        <v>1757</v>
      </c>
      <c r="S69" s="1" t="s">
        <v>1300</v>
      </c>
      <c r="T69" s="1" t="s">
        <v>614</v>
      </c>
      <c r="U69" s="2">
        <v>45292</v>
      </c>
      <c r="V69" s="1">
        <v>136</v>
      </c>
      <c r="W69" s="1" t="s">
        <v>1654</v>
      </c>
      <c r="X69" s="1" t="s">
        <v>579</v>
      </c>
      <c r="Y69" s="1" t="s">
        <v>1730</v>
      </c>
      <c r="Z69" s="1" t="s">
        <v>1764</v>
      </c>
      <c r="AA69" s="1" t="s">
        <v>540</v>
      </c>
      <c r="AB69" s="1" t="s">
        <v>1807</v>
      </c>
      <c r="AC69" s="1" t="s">
        <v>1817</v>
      </c>
      <c r="AD69" s="1" t="s">
        <v>1971</v>
      </c>
      <c r="AE69" s="1" t="s">
        <v>594</v>
      </c>
      <c r="AF69" s="2">
        <v>44967</v>
      </c>
      <c r="AG69" s="1">
        <v>9</v>
      </c>
      <c r="AH69" s="1" t="s">
        <v>2324</v>
      </c>
      <c r="AI69" s="1" t="s">
        <v>2329</v>
      </c>
    </row>
    <row r="70" spans="1:35" x14ac:dyDescent="0.3">
      <c r="A70" s="1" t="s">
        <v>179</v>
      </c>
      <c r="B70" s="1" t="s">
        <v>534</v>
      </c>
      <c r="C70" s="2">
        <v>45263</v>
      </c>
      <c r="D70" s="2">
        <v>45272</v>
      </c>
      <c r="E70" s="1">
        <f t="shared" si="3"/>
        <v>9</v>
      </c>
      <c r="F70" s="1">
        <v>329</v>
      </c>
      <c r="G70" s="1">
        <v>7</v>
      </c>
      <c r="H70" s="1">
        <v>281.82</v>
      </c>
      <c r="I70" s="1" t="s">
        <v>829</v>
      </c>
      <c r="J70" s="1" t="s">
        <v>620</v>
      </c>
      <c r="K70" s="2">
        <v>45206</v>
      </c>
      <c r="L70" s="1">
        <v>232</v>
      </c>
      <c r="M70" s="1">
        <v>211</v>
      </c>
      <c r="N70" s="1">
        <v>402</v>
      </c>
      <c r="O70" s="1">
        <v>41</v>
      </c>
      <c r="P70" s="10">
        <f t="shared" si="2"/>
        <v>5466.5300000000007</v>
      </c>
      <c r="Q70" s="1" t="s">
        <v>561</v>
      </c>
      <c r="R70" s="1" t="s">
        <v>1757</v>
      </c>
      <c r="S70" s="1" t="s">
        <v>1329</v>
      </c>
      <c r="T70" s="1" t="s">
        <v>575</v>
      </c>
      <c r="U70" s="2">
        <v>44953</v>
      </c>
      <c r="V70" s="1">
        <v>36</v>
      </c>
      <c r="W70" s="1" t="s">
        <v>1653</v>
      </c>
      <c r="X70" s="1" t="s">
        <v>561</v>
      </c>
      <c r="Y70" s="1" t="s">
        <v>1740</v>
      </c>
      <c r="Z70" s="1" t="s">
        <v>1763</v>
      </c>
      <c r="AA70" s="1" t="s">
        <v>501</v>
      </c>
      <c r="AB70" s="1" t="s">
        <v>1807</v>
      </c>
      <c r="AC70" s="1" t="s">
        <v>1819</v>
      </c>
      <c r="AD70" s="1" t="s">
        <v>2000</v>
      </c>
      <c r="AE70" s="1" t="s">
        <v>640</v>
      </c>
      <c r="AF70" s="2">
        <v>45148</v>
      </c>
      <c r="AG70" s="1">
        <v>38</v>
      </c>
      <c r="AH70" s="1" t="s">
        <v>2322</v>
      </c>
      <c r="AI70" s="1" t="s">
        <v>2329</v>
      </c>
    </row>
    <row r="71" spans="1:35" x14ac:dyDescent="0.3">
      <c r="A71" s="1" t="s">
        <v>242</v>
      </c>
      <c r="B71" s="1" t="s">
        <v>521</v>
      </c>
      <c r="C71" s="2">
        <v>44928</v>
      </c>
      <c r="D71" s="2">
        <v>44939</v>
      </c>
      <c r="E71" s="1">
        <f t="shared" si="3"/>
        <v>11</v>
      </c>
      <c r="F71" s="1">
        <v>440</v>
      </c>
      <c r="G71" s="1">
        <v>20</v>
      </c>
      <c r="H71" s="1">
        <v>236.19</v>
      </c>
      <c r="I71" s="1" t="s">
        <v>892</v>
      </c>
      <c r="J71" s="1" t="s">
        <v>638</v>
      </c>
      <c r="K71" s="2">
        <v>45077</v>
      </c>
      <c r="L71" s="1">
        <v>329</v>
      </c>
      <c r="M71" s="1">
        <v>12</v>
      </c>
      <c r="N71" s="1">
        <v>334</v>
      </c>
      <c r="O71" s="1">
        <v>7</v>
      </c>
      <c r="P71" s="10">
        <f t="shared" si="2"/>
        <v>1941.52</v>
      </c>
      <c r="Q71" s="1" t="s">
        <v>579</v>
      </c>
      <c r="R71" s="1" t="s">
        <v>1759</v>
      </c>
      <c r="S71" s="1" t="s">
        <v>1392</v>
      </c>
      <c r="T71" s="1" t="s">
        <v>555</v>
      </c>
      <c r="U71" s="2">
        <v>45283</v>
      </c>
      <c r="V71" s="1">
        <v>49</v>
      </c>
      <c r="W71" s="1" t="s">
        <v>1650</v>
      </c>
      <c r="X71" s="1" t="s">
        <v>579</v>
      </c>
      <c r="Y71" s="1" t="s">
        <v>1727</v>
      </c>
      <c r="Z71" s="1" t="s">
        <v>1764</v>
      </c>
      <c r="AA71" s="1" t="s">
        <v>521</v>
      </c>
      <c r="AB71" s="1" t="s">
        <v>1807</v>
      </c>
      <c r="AC71" s="1" t="s">
        <v>1818</v>
      </c>
      <c r="AD71" s="1" t="s">
        <v>2063</v>
      </c>
      <c r="AE71" s="1" t="s">
        <v>591</v>
      </c>
      <c r="AF71" s="2">
        <v>45260</v>
      </c>
      <c r="AG71" s="1">
        <v>50</v>
      </c>
      <c r="AH71" s="1" t="s">
        <v>2322</v>
      </c>
      <c r="AI71" s="1" t="s">
        <v>2330</v>
      </c>
    </row>
    <row r="72" spans="1:35" x14ac:dyDescent="0.3">
      <c r="A72" s="1" t="s">
        <v>409</v>
      </c>
      <c r="B72" s="1" t="s">
        <v>539</v>
      </c>
      <c r="C72" s="2">
        <v>45264</v>
      </c>
      <c r="D72" s="2">
        <v>45276</v>
      </c>
      <c r="E72" s="1">
        <f t="shared" si="3"/>
        <v>12</v>
      </c>
      <c r="F72" s="1">
        <v>383</v>
      </c>
      <c r="G72" s="1">
        <v>19</v>
      </c>
      <c r="H72" s="1">
        <v>416.73</v>
      </c>
      <c r="I72" s="1" t="s">
        <v>1059</v>
      </c>
      <c r="J72" s="1" t="s">
        <v>621</v>
      </c>
      <c r="K72" s="2">
        <v>44972</v>
      </c>
      <c r="L72" s="1">
        <v>215</v>
      </c>
      <c r="M72" s="1">
        <v>243</v>
      </c>
      <c r="N72" s="1">
        <v>92</v>
      </c>
      <c r="O72" s="1">
        <v>366</v>
      </c>
      <c r="P72" s="10">
        <f t="shared" si="2"/>
        <v>101641.85999999999</v>
      </c>
      <c r="Q72" s="1" t="s">
        <v>561</v>
      </c>
      <c r="R72" s="1" t="s">
        <v>1759</v>
      </c>
      <c r="S72" s="1" t="s">
        <v>1559</v>
      </c>
      <c r="T72" s="1" t="s">
        <v>593</v>
      </c>
      <c r="U72" s="2">
        <v>45081</v>
      </c>
      <c r="V72" s="1">
        <v>169</v>
      </c>
      <c r="W72" s="1" t="s">
        <v>1652</v>
      </c>
      <c r="X72" s="1" t="s">
        <v>561</v>
      </c>
      <c r="Y72" s="1" t="s">
        <v>1684</v>
      </c>
      <c r="Z72" s="1" t="s">
        <v>1760</v>
      </c>
      <c r="AA72" s="1" t="s">
        <v>522</v>
      </c>
      <c r="AB72" s="1" t="s">
        <v>1807</v>
      </c>
      <c r="AC72" s="1" t="s">
        <v>1815</v>
      </c>
      <c r="AD72" s="1" t="s">
        <v>2230</v>
      </c>
      <c r="AE72" s="1" t="s">
        <v>648</v>
      </c>
      <c r="AF72" s="2">
        <v>45243</v>
      </c>
      <c r="AG72" s="1">
        <v>18</v>
      </c>
      <c r="AH72" s="1" t="s">
        <v>2323</v>
      </c>
      <c r="AI72" s="1" t="s">
        <v>2327</v>
      </c>
    </row>
    <row r="73" spans="1:35" x14ac:dyDescent="0.3">
      <c r="A73" s="1" t="s">
        <v>461</v>
      </c>
      <c r="B73" s="1" t="s">
        <v>528</v>
      </c>
      <c r="C73" s="2">
        <v>45226</v>
      </c>
      <c r="D73" s="2">
        <v>45240</v>
      </c>
      <c r="E73" s="1">
        <f t="shared" si="3"/>
        <v>14</v>
      </c>
      <c r="F73" s="1">
        <v>186</v>
      </c>
      <c r="G73" s="1">
        <v>7</v>
      </c>
      <c r="H73" s="1">
        <v>262.64999999999998</v>
      </c>
      <c r="I73" s="1" t="s">
        <v>1111</v>
      </c>
      <c r="J73" s="1" t="s">
        <v>569</v>
      </c>
      <c r="K73" s="2">
        <v>45059</v>
      </c>
      <c r="L73" s="1">
        <v>635</v>
      </c>
      <c r="M73" s="1">
        <v>49</v>
      </c>
      <c r="N73" s="1">
        <v>8</v>
      </c>
      <c r="O73" s="1">
        <v>676</v>
      </c>
      <c r="P73" s="10">
        <f t="shared" si="2"/>
        <v>34834.28</v>
      </c>
      <c r="Q73" s="1" t="s">
        <v>634</v>
      </c>
      <c r="R73" s="1" t="s">
        <v>1759</v>
      </c>
      <c r="S73" s="1" t="s">
        <v>1611</v>
      </c>
      <c r="T73" s="1" t="s">
        <v>556</v>
      </c>
      <c r="U73" s="2">
        <v>45149</v>
      </c>
      <c r="V73" s="1">
        <v>48</v>
      </c>
      <c r="W73" s="1" t="s">
        <v>1652</v>
      </c>
      <c r="X73" s="1" t="s">
        <v>634</v>
      </c>
      <c r="Y73" s="1" t="s">
        <v>1737</v>
      </c>
      <c r="Z73" s="1" t="s">
        <v>1764</v>
      </c>
      <c r="AA73" s="1" t="s">
        <v>525</v>
      </c>
      <c r="AB73" s="1" t="s">
        <v>1807</v>
      </c>
      <c r="AC73" s="1" t="s">
        <v>1815</v>
      </c>
      <c r="AD73" s="1" t="s">
        <v>2282</v>
      </c>
      <c r="AE73" s="1" t="s">
        <v>620</v>
      </c>
      <c r="AF73" s="2">
        <v>45203</v>
      </c>
      <c r="AG73" s="1">
        <v>18</v>
      </c>
      <c r="AH73" s="1" t="s">
        <v>2323</v>
      </c>
      <c r="AI73" s="1" t="s">
        <v>2329</v>
      </c>
    </row>
    <row r="74" spans="1:35" x14ac:dyDescent="0.3">
      <c r="A74" s="1" t="s">
        <v>95</v>
      </c>
      <c r="B74" s="1" t="s">
        <v>527</v>
      </c>
      <c r="C74" s="2">
        <v>45028</v>
      </c>
      <c r="D74" s="2">
        <v>45033</v>
      </c>
      <c r="E74" s="1">
        <f t="shared" si="3"/>
        <v>5</v>
      </c>
      <c r="F74" s="1">
        <v>386</v>
      </c>
      <c r="G74" s="1">
        <v>16</v>
      </c>
      <c r="H74" s="1">
        <v>345.18</v>
      </c>
      <c r="I74" s="1" t="s">
        <v>745</v>
      </c>
      <c r="J74" s="1" t="s">
        <v>619</v>
      </c>
      <c r="K74" s="2">
        <v>44983</v>
      </c>
      <c r="L74" s="1">
        <v>858</v>
      </c>
      <c r="M74" s="1">
        <v>130</v>
      </c>
      <c r="N74" s="1">
        <v>201</v>
      </c>
      <c r="O74" s="1">
        <v>787</v>
      </c>
      <c r="P74" s="10">
        <f t="shared" si="2"/>
        <v>279377.13</v>
      </c>
      <c r="Q74" s="1" t="s">
        <v>563</v>
      </c>
      <c r="R74" s="1" t="s">
        <v>1755</v>
      </c>
      <c r="S74" s="1" t="s">
        <v>1245</v>
      </c>
      <c r="T74" s="1" t="s">
        <v>610</v>
      </c>
      <c r="U74" s="2">
        <v>45020</v>
      </c>
      <c r="V74" s="1">
        <v>160</v>
      </c>
      <c r="W74" s="1" t="s">
        <v>1652</v>
      </c>
      <c r="X74" s="1" t="s">
        <v>563</v>
      </c>
      <c r="Y74" s="1" t="s">
        <v>1698</v>
      </c>
      <c r="Z74" s="1" t="s">
        <v>1760</v>
      </c>
      <c r="AA74" s="1" t="s">
        <v>520</v>
      </c>
      <c r="AB74" s="1" t="s">
        <v>1807</v>
      </c>
      <c r="AC74" s="1" t="s">
        <v>1820</v>
      </c>
      <c r="AD74" s="1" t="s">
        <v>1916</v>
      </c>
      <c r="AE74" s="1" t="s">
        <v>594</v>
      </c>
      <c r="AF74" s="2">
        <v>45004</v>
      </c>
      <c r="AG74" s="1">
        <v>42</v>
      </c>
      <c r="AH74" s="1" t="s">
        <v>2324</v>
      </c>
      <c r="AI74" s="1" t="s">
        <v>2330</v>
      </c>
    </row>
    <row r="75" spans="1:35" x14ac:dyDescent="0.3">
      <c r="A75" s="1" t="s">
        <v>115</v>
      </c>
      <c r="B75" s="1" t="s">
        <v>544</v>
      </c>
      <c r="C75" s="2">
        <v>45082</v>
      </c>
      <c r="D75" s="2">
        <v>45096</v>
      </c>
      <c r="E75" s="1">
        <f t="shared" si="3"/>
        <v>14</v>
      </c>
      <c r="F75" s="1">
        <v>406</v>
      </c>
      <c r="G75" s="1">
        <v>15</v>
      </c>
      <c r="H75" s="1">
        <v>435.38</v>
      </c>
      <c r="I75" s="1" t="s">
        <v>765</v>
      </c>
      <c r="J75" s="1" t="s">
        <v>606</v>
      </c>
      <c r="K75" s="2">
        <v>45016</v>
      </c>
      <c r="L75" s="1">
        <v>480</v>
      </c>
      <c r="M75" s="1">
        <v>324</v>
      </c>
      <c r="N75" s="1">
        <v>94</v>
      </c>
      <c r="O75" s="1">
        <v>710</v>
      </c>
      <c r="P75" s="10">
        <f t="shared" si="2"/>
        <v>295331.59999999998</v>
      </c>
      <c r="Q75" s="1" t="s">
        <v>588</v>
      </c>
      <c r="R75" s="1" t="s">
        <v>1755</v>
      </c>
      <c r="S75" s="1" t="s">
        <v>1265</v>
      </c>
      <c r="T75" s="1" t="s">
        <v>591</v>
      </c>
      <c r="U75" s="2">
        <v>44979</v>
      </c>
      <c r="V75" s="1">
        <v>14</v>
      </c>
      <c r="W75" s="1" t="s">
        <v>1654</v>
      </c>
      <c r="X75" s="1" t="s">
        <v>588</v>
      </c>
      <c r="Y75" s="1" t="s">
        <v>1671</v>
      </c>
      <c r="Z75" s="1" t="s">
        <v>1760</v>
      </c>
      <c r="AA75" s="1" t="s">
        <v>545</v>
      </c>
      <c r="AB75" s="1" t="s">
        <v>1807</v>
      </c>
      <c r="AC75" s="1" t="s">
        <v>1820</v>
      </c>
      <c r="AD75" s="1" t="s">
        <v>1936</v>
      </c>
      <c r="AE75" s="1" t="s">
        <v>588</v>
      </c>
      <c r="AF75" s="2">
        <v>45096</v>
      </c>
      <c r="AG75" s="1">
        <v>44</v>
      </c>
      <c r="AH75" s="1" t="s">
        <v>2323</v>
      </c>
      <c r="AI75" s="1" t="s">
        <v>2330</v>
      </c>
    </row>
    <row r="76" spans="1:35" x14ac:dyDescent="0.3">
      <c r="A76" s="1" t="s">
        <v>149</v>
      </c>
      <c r="B76" s="1" t="s">
        <v>501</v>
      </c>
      <c r="C76" s="2">
        <v>45150</v>
      </c>
      <c r="D76" s="2">
        <v>45152</v>
      </c>
      <c r="E76" s="1">
        <f t="shared" si="3"/>
        <v>2</v>
      </c>
      <c r="F76" s="1">
        <v>493</v>
      </c>
      <c r="G76" s="1">
        <v>17</v>
      </c>
      <c r="H76" s="1">
        <v>477.88</v>
      </c>
      <c r="I76" s="1" t="s">
        <v>799</v>
      </c>
      <c r="J76" s="1" t="s">
        <v>595</v>
      </c>
      <c r="K76" s="2">
        <v>45048</v>
      </c>
      <c r="L76" s="1">
        <v>568</v>
      </c>
      <c r="M76" s="1">
        <v>88</v>
      </c>
      <c r="N76" s="1">
        <v>343</v>
      </c>
      <c r="O76" s="1">
        <v>313</v>
      </c>
      <c r="P76" s="10">
        <f t="shared" si="2"/>
        <v>131757.35</v>
      </c>
      <c r="Q76" s="1" t="s">
        <v>610</v>
      </c>
      <c r="R76" s="1" t="s">
        <v>1755</v>
      </c>
      <c r="S76" s="1" t="s">
        <v>1299</v>
      </c>
      <c r="T76" s="1" t="s">
        <v>553</v>
      </c>
      <c r="U76" s="2">
        <v>44989</v>
      </c>
      <c r="V76" s="1">
        <v>64</v>
      </c>
      <c r="W76" s="1" t="s">
        <v>1653</v>
      </c>
      <c r="X76" s="1" t="s">
        <v>610</v>
      </c>
      <c r="Y76" s="1" t="s">
        <v>1728</v>
      </c>
      <c r="Z76" s="1" t="s">
        <v>1760</v>
      </c>
      <c r="AA76" s="1" t="s">
        <v>518</v>
      </c>
      <c r="AB76" s="1" t="s">
        <v>1807</v>
      </c>
      <c r="AC76" s="1" t="s">
        <v>1820</v>
      </c>
      <c r="AD76" s="1" t="s">
        <v>1970</v>
      </c>
      <c r="AE76" s="1" t="s">
        <v>559</v>
      </c>
      <c r="AF76" s="2">
        <v>45186</v>
      </c>
      <c r="AG76" s="1">
        <v>50</v>
      </c>
      <c r="AH76" s="1" t="s">
        <v>2321</v>
      </c>
      <c r="AI76" s="1" t="s">
        <v>2329</v>
      </c>
    </row>
    <row r="77" spans="1:35" x14ac:dyDescent="0.3">
      <c r="A77" s="1" t="s">
        <v>456</v>
      </c>
      <c r="B77" s="1" t="s">
        <v>500</v>
      </c>
      <c r="C77" s="2">
        <v>45159</v>
      </c>
      <c r="D77" s="2">
        <v>45174</v>
      </c>
      <c r="E77" s="1">
        <f t="shared" si="3"/>
        <v>15</v>
      </c>
      <c r="F77" s="1">
        <v>104</v>
      </c>
      <c r="G77" s="1">
        <v>9</v>
      </c>
      <c r="H77" s="1">
        <v>212.97</v>
      </c>
      <c r="I77" s="1" t="s">
        <v>1106</v>
      </c>
      <c r="J77" s="1" t="s">
        <v>645</v>
      </c>
      <c r="K77" s="2">
        <v>45227</v>
      </c>
      <c r="L77" s="1">
        <v>329</v>
      </c>
      <c r="M77" s="1">
        <v>98</v>
      </c>
      <c r="N77" s="1">
        <v>117</v>
      </c>
      <c r="O77" s="1">
        <v>310</v>
      </c>
      <c r="P77" s="10">
        <f t="shared" si="2"/>
        <v>21002.5</v>
      </c>
      <c r="Q77" s="1" t="s">
        <v>574</v>
      </c>
      <c r="R77" s="1" t="s">
        <v>1755</v>
      </c>
      <c r="S77" s="1" t="s">
        <v>1606</v>
      </c>
      <c r="T77" s="1" t="s">
        <v>601</v>
      </c>
      <c r="U77" s="2">
        <v>45122</v>
      </c>
      <c r="V77" s="1">
        <v>159</v>
      </c>
      <c r="W77" s="1" t="s">
        <v>1653</v>
      </c>
      <c r="X77" s="1" t="s">
        <v>574</v>
      </c>
      <c r="Y77" s="1" t="s">
        <v>1677</v>
      </c>
      <c r="Z77" s="1" t="s">
        <v>1760</v>
      </c>
      <c r="AA77" s="1" t="s">
        <v>535</v>
      </c>
      <c r="AB77" s="1" t="s">
        <v>1807</v>
      </c>
      <c r="AC77" s="1" t="s">
        <v>1816</v>
      </c>
      <c r="AD77" s="1" t="s">
        <v>2277</v>
      </c>
      <c r="AE77" s="1" t="s">
        <v>583</v>
      </c>
      <c r="AF77" s="2">
        <v>45013</v>
      </c>
      <c r="AG77" s="1">
        <v>11</v>
      </c>
      <c r="AH77" s="1" t="s">
        <v>2323</v>
      </c>
      <c r="AI77" s="1" t="s">
        <v>2329</v>
      </c>
    </row>
    <row r="78" spans="1:35" x14ac:dyDescent="0.3">
      <c r="A78" s="1" t="s">
        <v>277</v>
      </c>
      <c r="B78" s="1" t="s">
        <v>538</v>
      </c>
      <c r="C78" s="2">
        <v>44945</v>
      </c>
      <c r="D78" s="2">
        <v>44948</v>
      </c>
      <c r="E78" s="1">
        <f t="shared" si="3"/>
        <v>3</v>
      </c>
      <c r="F78" s="1">
        <v>281</v>
      </c>
      <c r="G78" s="1">
        <v>20</v>
      </c>
      <c r="H78" s="1">
        <v>205.81</v>
      </c>
      <c r="I78" s="1" t="s">
        <v>927</v>
      </c>
      <c r="J78" s="1" t="s">
        <v>609</v>
      </c>
      <c r="K78" s="2">
        <v>45061</v>
      </c>
      <c r="L78" s="1">
        <v>489</v>
      </c>
      <c r="M78" s="1">
        <v>380</v>
      </c>
      <c r="N78" s="1">
        <v>289</v>
      </c>
      <c r="O78" s="1">
        <v>580</v>
      </c>
      <c r="P78" s="10">
        <f t="shared" si="2"/>
        <v>112676.6</v>
      </c>
      <c r="Q78" s="1" t="s">
        <v>550</v>
      </c>
      <c r="R78" s="1" t="s">
        <v>1758</v>
      </c>
      <c r="S78" s="1" t="s">
        <v>1427</v>
      </c>
      <c r="T78" s="1" t="s">
        <v>637</v>
      </c>
      <c r="U78" s="2">
        <v>45202</v>
      </c>
      <c r="V78" s="1">
        <v>42</v>
      </c>
      <c r="W78" s="1" t="s">
        <v>1650</v>
      </c>
      <c r="X78" s="1" t="s">
        <v>550</v>
      </c>
      <c r="Y78" s="1" t="s">
        <v>1662</v>
      </c>
      <c r="Z78" s="1" t="s">
        <v>1762</v>
      </c>
      <c r="AA78" s="1" t="s">
        <v>517</v>
      </c>
      <c r="AB78" s="1" t="s">
        <v>1789</v>
      </c>
      <c r="AC78" s="1" t="s">
        <v>1818</v>
      </c>
      <c r="AD78" s="1" t="s">
        <v>2098</v>
      </c>
      <c r="AE78" s="1" t="s">
        <v>606</v>
      </c>
      <c r="AF78" s="2">
        <v>45227</v>
      </c>
      <c r="AG78" s="1">
        <v>2</v>
      </c>
      <c r="AH78" s="1" t="s">
        <v>2321</v>
      </c>
      <c r="AI78" s="1" t="s">
        <v>2330</v>
      </c>
    </row>
    <row r="79" spans="1:35" x14ac:dyDescent="0.3">
      <c r="A79" s="1" t="s">
        <v>40</v>
      </c>
      <c r="B79" s="1" t="s">
        <v>528</v>
      </c>
      <c r="C79" s="2">
        <v>44970</v>
      </c>
      <c r="D79" s="2">
        <v>44977</v>
      </c>
      <c r="E79" s="1">
        <f t="shared" si="3"/>
        <v>7</v>
      </c>
      <c r="F79" s="1">
        <v>377</v>
      </c>
      <c r="G79" s="1">
        <v>11</v>
      </c>
      <c r="H79" s="1">
        <v>136.09</v>
      </c>
      <c r="I79" s="1" t="s">
        <v>690</v>
      </c>
      <c r="J79" s="1" t="s">
        <v>628</v>
      </c>
      <c r="K79" s="2">
        <v>45053</v>
      </c>
      <c r="L79" s="1">
        <v>253</v>
      </c>
      <c r="M79" s="1">
        <v>260</v>
      </c>
      <c r="N79" s="1">
        <v>475</v>
      </c>
      <c r="O79" s="1">
        <v>38</v>
      </c>
      <c r="P79" s="10">
        <f t="shared" si="2"/>
        <v>15009.62</v>
      </c>
      <c r="Q79" s="1" t="s">
        <v>581</v>
      </c>
      <c r="R79" s="1" t="s">
        <v>1756</v>
      </c>
      <c r="S79" s="1" t="s">
        <v>1190</v>
      </c>
      <c r="T79" s="1" t="s">
        <v>565</v>
      </c>
      <c r="U79" s="2">
        <v>45084</v>
      </c>
      <c r="V79" s="1">
        <v>106</v>
      </c>
      <c r="W79" s="1" t="s">
        <v>1654</v>
      </c>
      <c r="X79" s="1" t="s">
        <v>581</v>
      </c>
      <c r="Y79" s="1" t="s">
        <v>1690</v>
      </c>
      <c r="Z79" s="1" t="s">
        <v>1763</v>
      </c>
      <c r="AA79" s="1" t="s">
        <v>545</v>
      </c>
      <c r="AB79" s="1" t="s">
        <v>1789</v>
      </c>
      <c r="AC79" s="1" t="s">
        <v>1818</v>
      </c>
      <c r="AD79" s="1" t="s">
        <v>1861</v>
      </c>
      <c r="AE79" s="1" t="s">
        <v>631</v>
      </c>
      <c r="AF79" s="2">
        <v>45081</v>
      </c>
      <c r="AG79" s="1">
        <v>38</v>
      </c>
      <c r="AH79" s="1" t="s">
        <v>2325</v>
      </c>
      <c r="AI79" s="1" t="s">
        <v>2330</v>
      </c>
    </row>
    <row r="80" spans="1:35" x14ac:dyDescent="0.3">
      <c r="A80" s="1" t="s">
        <v>32</v>
      </c>
      <c r="B80" s="1" t="s">
        <v>524</v>
      </c>
      <c r="C80" s="2">
        <v>45222</v>
      </c>
      <c r="D80" s="2">
        <v>45230</v>
      </c>
      <c r="E80" s="1">
        <f t="shared" si="3"/>
        <v>8</v>
      </c>
      <c r="F80" s="1">
        <v>447</v>
      </c>
      <c r="G80" s="1">
        <v>19</v>
      </c>
      <c r="H80" s="1">
        <v>214.61</v>
      </c>
      <c r="I80" s="1" t="s">
        <v>682</v>
      </c>
      <c r="J80" s="1" t="s">
        <v>599</v>
      </c>
      <c r="K80" s="2">
        <v>44956</v>
      </c>
      <c r="L80" s="1">
        <v>982</v>
      </c>
      <c r="M80" s="1">
        <v>46</v>
      </c>
      <c r="N80" s="1">
        <v>387</v>
      </c>
      <c r="O80" s="1">
        <v>641</v>
      </c>
      <c r="P80" s="10">
        <f t="shared" si="2"/>
        <v>179678.71</v>
      </c>
      <c r="Q80" s="1" t="s">
        <v>576</v>
      </c>
      <c r="R80" s="1" t="s">
        <v>1757</v>
      </c>
      <c r="S80" s="1" t="s">
        <v>1182</v>
      </c>
      <c r="T80" s="1" t="s">
        <v>596</v>
      </c>
      <c r="U80" s="2">
        <v>45200</v>
      </c>
      <c r="V80" s="1">
        <v>199</v>
      </c>
      <c r="W80" s="1" t="s">
        <v>1653</v>
      </c>
      <c r="X80" s="1" t="s">
        <v>576</v>
      </c>
      <c r="Y80" s="1" t="s">
        <v>1684</v>
      </c>
      <c r="Z80" s="1" t="s">
        <v>1762</v>
      </c>
      <c r="AA80" s="1" t="s">
        <v>501</v>
      </c>
      <c r="AB80" s="1" t="s">
        <v>1789</v>
      </c>
      <c r="AC80" s="1" t="s">
        <v>1818</v>
      </c>
      <c r="AD80" s="1" t="s">
        <v>1853</v>
      </c>
      <c r="AE80" s="1" t="s">
        <v>610</v>
      </c>
      <c r="AF80" s="2">
        <v>45069</v>
      </c>
      <c r="AG80" s="1">
        <v>20</v>
      </c>
      <c r="AH80" s="1" t="s">
        <v>2325</v>
      </c>
      <c r="AI80" s="1" t="s">
        <v>2328</v>
      </c>
    </row>
    <row r="81" spans="1:35" x14ac:dyDescent="0.3">
      <c r="A81" s="1" t="s">
        <v>272</v>
      </c>
      <c r="B81" s="1" t="s">
        <v>545</v>
      </c>
      <c r="C81" s="2">
        <v>45124</v>
      </c>
      <c r="D81" s="2">
        <v>45135</v>
      </c>
      <c r="E81" s="1">
        <f t="shared" si="3"/>
        <v>11</v>
      </c>
      <c r="F81" s="1">
        <v>152</v>
      </c>
      <c r="G81" s="1">
        <v>9</v>
      </c>
      <c r="H81" s="1">
        <v>183.95</v>
      </c>
      <c r="I81" s="1" t="s">
        <v>922</v>
      </c>
      <c r="J81" s="1" t="s">
        <v>614</v>
      </c>
      <c r="K81" s="2">
        <v>45155</v>
      </c>
      <c r="L81" s="1">
        <v>149</v>
      </c>
      <c r="M81" s="1">
        <v>345</v>
      </c>
      <c r="N81" s="1">
        <v>263</v>
      </c>
      <c r="O81" s="1">
        <v>231</v>
      </c>
      <c r="P81" s="10">
        <f t="shared" si="2"/>
        <v>7581.42</v>
      </c>
      <c r="Q81" s="1" t="s">
        <v>576</v>
      </c>
      <c r="R81" s="1" t="s">
        <v>1757</v>
      </c>
      <c r="S81" s="1" t="s">
        <v>1422</v>
      </c>
      <c r="T81" s="1" t="s">
        <v>574</v>
      </c>
      <c r="U81" s="2">
        <v>45244</v>
      </c>
      <c r="V81" s="1">
        <v>48</v>
      </c>
      <c r="W81" s="1" t="s">
        <v>1653</v>
      </c>
      <c r="X81" s="1" t="s">
        <v>576</v>
      </c>
      <c r="Y81" s="1" t="s">
        <v>1666</v>
      </c>
      <c r="Z81" s="1" t="s">
        <v>1763</v>
      </c>
      <c r="AA81" s="1" t="s">
        <v>545</v>
      </c>
      <c r="AB81" s="1" t="s">
        <v>1789</v>
      </c>
      <c r="AC81" s="1" t="s">
        <v>1820</v>
      </c>
      <c r="AD81" s="1" t="s">
        <v>2093</v>
      </c>
      <c r="AE81" s="1" t="s">
        <v>578</v>
      </c>
      <c r="AF81" s="2">
        <v>45256</v>
      </c>
      <c r="AG81" s="1">
        <v>10</v>
      </c>
      <c r="AH81" s="1" t="s">
        <v>2323</v>
      </c>
      <c r="AI81" s="1" t="s">
        <v>2328</v>
      </c>
    </row>
    <row r="82" spans="1:35" x14ac:dyDescent="0.3">
      <c r="A82" s="1" t="s">
        <v>357</v>
      </c>
      <c r="B82" s="1" t="s">
        <v>543</v>
      </c>
      <c r="C82" s="2">
        <v>45162</v>
      </c>
      <c r="D82" s="2">
        <v>45164</v>
      </c>
      <c r="E82" s="1">
        <f t="shared" si="3"/>
        <v>2</v>
      </c>
      <c r="F82" s="1">
        <v>494</v>
      </c>
      <c r="G82" s="1">
        <v>1</v>
      </c>
      <c r="H82" s="1">
        <v>67.75</v>
      </c>
      <c r="I82" s="1" t="s">
        <v>1007</v>
      </c>
      <c r="J82" s="1" t="s">
        <v>570</v>
      </c>
      <c r="K82" s="2">
        <v>44978</v>
      </c>
      <c r="L82" s="1">
        <v>151</v>
      </c>
      <c r="M82" s="1">
        <v>479</v>
      </c>
      <c r="N82" s="1">
        <v>71</v>
      </c>
      <c r="O82" s="1">
        <v>559</v>
      </c>
      <c r="P82" s="10">
        <f t="shared" si="2"/>
        <v>12784.33</v>
      </c>
      <c r="Q82" s="1" t="s">
        <v>645</v>
      </c>
      <c r="R82" s="1" t="s">
        <v>1757</v>
      </c>
      <c r="S82" s="1" t="s">
        <v>1507</v>
      </c>
      <c r="T82" s="1" t="s">
        <v>632</v>
      </c>
      <c r="U82" s="2">
        <v>45212</v>
      </c>
      <c r="V82" s="1">
        <v>185</v>
      </c>
      <c r="W82" s="1" t="s">
        <v>1653</v>
      </c>
      <c r="X82" s="1" t="s">
        <v>645</v>
      </c>
      <c r="Y82" s="1" t="s">
        <v>1672</v>
      </c>
      <c r="Z82" s="1" t="s">
        <v>1763</v>
      </c>
      <c r="AA82" s="1" t="s">
        <v>503</v>
      </c>
      <c r="AB82" s="1" t="s">
        <v>1789</v>
      </c>
      <c r="AC82" s="1" t="s">
        <v>1818</v>
      </c>
      <c r="AD82" s="1" t="s">
        <v>2178</v>
      </c>
      <c r="AE82" s="1" t="s">
        <v>611</v>
      </c>
      <c r="AF82" s="2">
        <v>45175</v>
      </c>
      <c r="AG82" s="1">
        <v>42</v>
      </c>
      <c r="AH82" s="1" t="s">
        <v>2322</v>
      </c>
      <c r="AI82" s="1" t="s">
        <v>2326</v>
      </c>
    </row>
    <row r="83" spans="1:35" x14ac:dyDescent="0.3">
      <c r="A83" s="1" t="s">
        <v>434</v>
      </c>
      <c r="B83" s="1" t="s">
        <v>507</v>
      </c>
      <c r="C83" s="2">
        <v>45066</v>
      </c>
      <c r="D83" s="2">
        <v>45072</v>
      </c>
      <c r="E83" s="1">
        <f t="shared" si="3"/>
        <v>6</v>
      </c>
      <c r="F83" s="1">
        <v>130</v>
      </c>
      <c r="G83" s="1">
        <v>16</v>
      </c>
      <c r="H83" s="1">
        <v>354.99</v>
      </c>
      <c r="I83" s="1" t="s">
        <v>1084</v>
      </c>
      <c r="J83" s="1" t="s">
        <v>632</v>
      </c>
      <c r="K83" s="2">
        <v>44943</v>
      </c>
      <c r="L83" s="1">
        <v>844</v>
      </c>
      <c r="M83" s="1">
        <v>483</v>
      </c>
      <c r="N83" s="1">
        <v>425</v>
      </c>
      <c r="O83" s="1">
        <v>902</v>
      </c>
      <c r="P83" s="10">
        <f t="shared" si="2"/>
        <v>309259.72000000003</v>
      </c>
      <c r="Q83" s="1" t="s">
        <v>619</v>
      </c>
      <c r="R83" s="1" t="s">
        <v>1757</v>
      </c>
      <c r="S83" s="1" t="s">
        <v>1584</v>
      </c>
      <c r="T83" s="1" t="s">
        <v>609</v>
      </c>
      <c r="U83" s="2">
        <v>45046</v>
      </c>
      <c r="V83" s="1">
        <v>118</v>
      </c>
      <c r="W83" s="1" t="s">
        <v>1651</v>
      </c>
      <c r="X83" s="1" t="s">
        <v>619</v>
      </c>
      <c r="Y83" s="1" t="s">
        <v>1661</v>
      </c>
      <c r="Z83" s="1" t="s">
        <v>1763</v>
      </c>
      <c r="AA83" s="1" t="s">
        <v>519</v>
      </c>
      <c r="AB83" s="1" t="s">
        <v>1789</v>
      </c>
      <c r="AC83" s="1" t="s">
        <v>1816</v>
      </c>
      <c r="AD83" s="1" t="s">
        <v>2255</v>
      </c>
      <c r="AE83" s="1" t="s">
        <v>649</v>
      </c>
      <c r="AF83" s="2">
        <v>45146</v>
      </c>
      <c r="AG83" s="1">
        <v>32</v>
      </c>
      <c r="AH83" s="1" t="s">
        <v>2323</v>
      </c>
      <c r="AI83" s="1" t="s">
        <v>2330</v>
      </c>
    </row>
    <row r="84" spans="1:35" x14ac:dyDescent="0.3">
      <c r="A84" s="1" t="s">
        <v>297</v>
      </c>
      <c r="B84" s="1" t="s">
        <v>508</v>
      </c>
      <c r="C84" s="2">
        <v>45281</v>
      </c>
      <c r="D84" s="2">
        <v>45288</v>
      </c>
      <c r="E84" s="1">
        <f t="shared" si="3"/>
        <v>7</v>
      </c>
      <c r="F84" s="1">
        <v>413</v>
      </c>
      <c r="G84" s="1">
        <v>4</v>
      </c>
      <c r="H84" s="1">
        <v>66.87</v>
      </c>
      <c r="I84" s="1" t="s">
        <v>947</v>
      </c>
      <c r="J84" s="1" t="s">
        <v>572</v>
      </c>
      <c r="K84" s="2">
        <v>45141</v>
      </c>
      <c r="L84" s="1">
        <v>720</v>
      </c>
      <c r="M84" s="1">
        <v>499</v>
      </c>
      <c r="N84" s="1">
        <v>119</v>
      </c>
      <c r="O84" s="1">
        <v>1100</v>
      </c>
      <c r="P84" s="10">
        <f t="shared" si="2"/>
        <v>314204</v>
      </c>
      <c r="Q84" s="1" t="s">
        <v>605</v>
      </c>
      <c r="R84" s="1" t="s">
        <v>1759</v>
      </c>
      <c r="S84" s="1" t="s">
        <v>1447</v>
      </c>
      <c r="T84" s="1" t="s">
        <v>634</v>
      </c>
      <c r="U84" s="2">
        <v>44993</v>
      </c>
      <c r="V84" s="1">
        <v>177</v>
      </c>
      <c r="W84" s="1" t="s">
        <v>1654</v>
      </c>
      <c r="X84" s="1" t="s">
        <v>605</v>
      </c>
      <c r="Y84" s="1" t="s">
        <v>1747</v>
      </c>
      <c r="Z84" s="1" t="s">
        <v>1764</v>
      </c>
      <c r="AA84" s="1" t="s">
        <v>536</v>
      </c>
      <c r="AB84" s="1" t="s">
        <v>1789</v>
      </c>
      <c r="AC84" s="1" t="s">
        <v>1817</v>
      </c>
      <c r="AD84" s="1" t="s">
        <v>2118</v>
      </c>
      <c r="AE84" s="1" t="s">
        <v>578</v>
      </c>
      <c r="AF84" s="2">
        <v>45220</v>
      </c>
      <c r="AG84" s="1">
        <v>8</v>
      </c>
      <c r="AH84" s="1" t="s">
        <v>2321</v>
      </c>
      <c r="AI84" s="1" t="s">
        <v>2330</v>
      </c>
    </row>
    <row r="85" spans="1:35" x14ac:dyDescent="0.3">
      <c r="A85" s="1" t="s">
        <v>389</v>
      </c>
      <c r="B85" s="1" t="s">
        <v>515</v>
      </c>
      <c r="C85" s="2">
        <v>44938</v>
      </c>
      <c r="D85" s="2">
        <v>44943</v>
      </c>
      <c r="E85" s="1">
        <f t="shared" si="3"/>
        <v>5</v>
      </c>
      <c r="F85" s="1">
        <v>347</v>
      </c>
      <c r="G85" s="1">
        <v>17</v>
      </c>
      <c r="H85" s="1">
        <v>382.92</v>
      </c>
      <c r="I85" s="1" t="s">
        <v>1039</v>
      </c>
      <c r="J85" s="1" t="s">
        <v>579</v>
      </c>
      <c r="K85" s="2">
        <v>45064</v>
      </c>
      <c r="L85" s="1">
        <v>195</v>
      </c>
      <c r="M85" s="1">
        <v>81</v>
      </c>
      <c r="N85" s="1">
        <v>426</v>
      </c>
      <c r="O85" s="1">
        <v>150</v>
      </c>
      <c r="P85" s="10">
        <f t="shared" si="2"/>
        <v>47440.5</v>
      </c>
      <c r="Q85" s="1" t="s">
        <v>588</v>
      </c>
      <c r="R85" s="1" t="s">
        <v>1759</v>
      </c>
      <c r="S85" s="1" t="s">
        <v>1539</v>
      </c>
      <c r="T85" s="1" t="s">
        <v>625</v>
      </c>
      <c r="U85" s="2">
        <v>45092</v>
      </c>
      <c r="V85" s="1">
        <v>181</v>
      </c>
      <c r="W85" s="1" t="s">
        <v>1650</v>
      </c>
      <c r="X85" s="1" t="s">
        <v>588</v>
      </c>
      <c r="Y85" s="1" t="s">
        <v>1723</v>
      </c>
      <c r="Z85" s="1" t="s">
        <v>1764</v>
      </c>
      <c r="AA85" s="1" t="s">
        <v>502</v>
      </c>
      <c r="AB85" s="1" t="s">
        <v>1789</v>
      </c>
      <c r="AC85" s="1" t="s">
        <v>1818</v>
      </c>
      <c r="AD85" s="1" t="s">
        <v>2210</v>
      </c>
      <c r="AE85" s="1" t="s">
        <v>618</v>
      </c>
      <c r="AF85" s="2">
        <v>45120</v>
      </c>
      <c r="AG85" s="1">
        <v>17</v>
      </c>
      <c r="AH85" s="1" t="s">
        <v>2325</v>
      </c>
      <c r="AI85" s="1" t="s">
        <v>2326</v>
      </c>
    </row>
    <row r="86" spans="1:35" x14ac:dyDescent="0.3">
      <c r="A86" s="1" t="s">
        <v>198</v>
      </c>
      <c r="B86" s="1" t="s">
        <v>527</v>
      </c>
      <c r="C86" s="2">
        <v>45284</v>
      </c>
      <c r="D86" s="2">
        <v>45290</v>
      </c>
      <c r="E86" s="1">
        <f t="shared" si="3"/>
        <v>6</v>
      </c>
      <c r="F86" s="1">
        <v>422</v>
      </c>
      <c r="G86" s="1">
        <v>15</v>
      </c>
      <c r="H86" s="1">
        <v>251.63</v>
      </c>
      <c r="I86" s="1" t="s">
        <v>848</v>
      </c>
      <c r="J86" s="1" t="s">
        <v>638</v>
      </c>
      <c r="K86" s="2">
        <v>45014</v>
      </c>
      <c r="L86" s="1">
        <v>643</v>
      </c>
      <c r="M86" s="1">
        <v>107</v>
      </c>
      <c r="N86" s="1">
        <v>156</v>
      </c>
      <c r="O86" s="1">
        <v>594</v>
      </c>
      <c r="P86" s="10">
        <f t="shared" si="2"/>
        <v>164751.84</v>
      </c>
      <c r="Q86" s="1" t="s">
        <v>551</v>
      </c>
      <c r="R86" s="1" t="s">
        <v>1755</v>
      </c>
      <c r="S86" s="1" t="s">
        <v>1348</v>
      </c>
      <c r="T86" s="1" t="s">
        <v>593</v>
      </c>
      <c r="U86" s="2">
        <v>45170</v>
      </c>
      <c r="V86" s="1">
        <v>139</v>
      </c>
      <c r="W86" s="1" t="s">
        <v>1653</v>
      </c>
      <c r="X86" s="1" t="s">
        <v>551</v>
      </c>
      <c r="Y86" s="1" t="s">
        <v>1666</v>
      </c>
      <c r="Z86" s="1" t="s">
        <v>1760</v>
      </c>
      <c r="AA86" s="1" t="s">
        <v>547</v>
      </c>
      <c r="AB86" s="1" t="s">
        <v>1789</v>
      </c>
      <c r="AC86" s="1" t="s">
        <v>1817</v>
      </c>
      <c r="AD86" s="1" t="s">
        <v>2019</v>
      </c>
      <c r="AE86" s="1" t="s">
        <v>590</v>
      </c>
      <c r="AF86" s="2">
        <v>45119</v>
      </c>
      <c r="AG86" s="1">
        <v>23</v>
      </c>
      <c r="AH86" s="1" t="s">
        <v>2325</v>
      </c>
      <c r="AI86" s="1" t="s">
        <v>2330</v>
      </c>
    </row>
    <row r="87" spans="1:35" x14ac:dyDescent="0.3">
      <c r="A87" s="1" t="s">
        <v>230</v>
      </c>
      <c r="B87" s="1" t="s">
        <v>517</v>
      </c>
      <c r="C87" s="2">
        <v>45001</v>
      </c>
      <c r="D87" s="2">
        <v>45003</v>
      </c>
      <c r="E87" s="1">
        <f t="shared" si="3"/>
        <v>2</v>
      </c>
      <c r="F87" s="1">
        <v>237</v>
      </c>
      <c r="G87" s="1">
        <v>17</v>
      </c>
      <c r="H87" s="1">
        <v>292.18</v>
      </c>
      <c r="I87" s="1" t="s">
        <v>880</v>
      </c>
      <c r="J87" s="1" t="s">
        <v>562</v>
      </c>
      <c r="K87" s="2">
        <v>44976</v>
      </c>
      <c r="L87" s="1">
        <v>803</v>
      </c>
      <c r="M87" s="1">
        <v>382</v>
      </c>
      <c r="N87" s="1">
        <v>207</v>
      </c>
      <c r="O87" s="1">
        <v>978</v>
      </c>
      <c r="P87" s="10">
        <f t="shared" si="2"/>
        <v>421674.48000000004</v>
      </c>
      <c r="Q87" s="1" t="s">
        <v>617</v>
      </c>
      <c r="R87" s="1" t="s">
        <v>1755</v>
      </c>
      <c r="S87" s="1" t="s">
        <v>1380</v>
      </c>
      <c r="T87" s="1" t="s">
        <v>648</v>
      </c>
      <c r="U87" s="2">
        <v>45279</v>
      </c>
      <c r="V87" s="1">
        <v>196</v>
      </c>
      <c r="W87" s="1" t="s">
        <v>1654</v>
      </c>
      <c r="X87" s="1" t="s">
        <v>617</v>
      </c>
      <c r="Y87" s="1" t="s">
        <v>1682</v>
      </c>
      <c r="Z87" s="1" t="s">
        <v>1760</v>
      </c>
      <c r="AA87" s="1" t="s">
        <v>528</v>
      </c>
      <c r="AB87" s="1" t="s">
        <v>1789</v>
      </c>
      <c r="AC87" s="1" t="s">
        <v>1815</v>
      </c>
      <c r="AD87" s="1" t="s">
        <v>2051</v>
      </c>
      <c r="AE87" s="1" t="s">
        <v>603</v>
      </c>
      <c r="AF87" s="2">
        <v>45026</v>
      </c>
      <c r="AG87" s="1">
        <v>20</v>
      </c>
      <c r="AH87" s="1" t="s">
        <v>2321</v>
      </c>
      <c r="AI87" s="1" t="s">
        <v>2327</v>
      </c>
    </row>
    <row r="88" spans="1:35" x14ac:dyDescent="0.3">
      <c r="A88" s="1" t="s">
        <v>9</v>
      </c>
      <c r="B88" s="1" t="s">
        <v>508</v>
      </c>
      <c r="C88" s="2">
        <v>45210</v>
      </c>
      <c r="D88" s="2">
        <v>45212</v>
      </c>
      <c r="E88" s="1">
        <f t="shared" si="3"/>
        <v>2</v>
      </c>
      <c r="F88" s="1">
        <v>474</v>
      </c>
      <c r="G88" s="1">
        <v>3</v>
      </c>
      <c r="H88" s="1">
        <v>110.21</v>
      </c>
      <c r="I88" s="1" t="s">
        <v>659</v>
      </c>
      <c r="J88" s="1" t="s">
        <v>614</v>
      </c>
      <c r="K88" s="2">
        <v>45054</v>
      </c>
      <c r="L88" s="1">
        <v>506</v>
      </c>
      <c r="M88" s="1">
        <v>235</v>
      </c>
      <c r="N88" s="1">
        <v>36</v>
      </c>
      <c r="O88" s="1">
        <v>705</v>
      </c>
      <c r="P88" s="10">
        <f t="shared" si="2"/>
        <v>23138.1</v>
      </c>
      <c r="Q88" s="1" t="s">
        <v>558</v>
      </c>
      <c r="R88" s="1" t="s">
        <v>1758</v>
      </c>
      <c r="S88" s="1" t="s">
        <v>1159</v>
      </c>
      <c r="T88" s="1" t="s">
        <v>579</v>
      </c>
      <c r="U88" s="2">
        <v>45266</v>
      </c>
      <c r="V88" s="1">
        <v>129</v>
      </c>
      <c r="W88" s="1" t="s">
        <v>1653</v>
      </c>
      <c r="X88" s="1" t="s">
        <v>558</v>
      </c>
      <c r="Y88" s="1" t="s">
        <v>1664</v>
      </c>
      <c r="Z88" s="1" t="s">
        <v>1761</v>
      </c>
      <c r="AA88" s="1" t="s">
        <v>532</v>
      </c>
      <c r="AB88" s="1" t="s">
        <v>1774</v>
      </c>
      <c r="AC88" s="1" t="s">
        <v>1817</v>
      </c>
      <c r="AD88" s="1" t="s">
        <v>1830</v>
      </c>
      <c r="AE88" s="1" t="s">
        <v>574</v>
      </c>
      <c r="AF88" s="2">
        <v>45246</v>
      </c>
      <c r="AG88" s="1">
        <v>7</v>
      </c>
      <c r="AH88" s="1" t="s">
        <v>2325</v>
      </c>
      <c r="AI88" s="1" t="s">
        <v>2326</v>
      </c>
    </row>
    <row r="89" spans="1:35" x14ac:dyDescent="0.3">
      <c r="A89" s="1" t="s">
        <v>338</v>
      </c>
      <c r="B89" s="1" t="s">
        <v>535</v>
      </c>
      <c r="C89" s="2">
        <v>45137</v>
      </c>
      <c r="D89" s="2">
        <v>45147</v>
      </c>
      <c r="E89" s="1">
        <f t="shared" si="3"/>
        <v>10</v>
      </c>
      <c r="F89" s="1">
        <v>378</v>
      </c>
      <c r="G89" s="1">
        <v>13</v>
      </c>
      <c r="H89" s="1">
        <v>101.61</v>
      </c>
      <c r="I89" s="1" t="s">
        <v>988</v>
      </c>
      <c r="J89" s="1" t="s">
        <v>589</v>
      </c>
      <c r="K89" s="2">
        <v>45130</v>
      </c>
      <c r="L89" s="1">
        <v>955</v>
      </c>
      <c r="M89" s="1">
        <v>88</v>
      </c>
      <c r="N89" s="1">
        <v>128</v>
      </c>
      <c r="O89" s="1">
        <v>915</v>
      </c>
      <c r="P89" s="10">
        <f t="shared" si="2"/>
        <v>378270.15</v>
      </c>
      <c r="Q89" s="1" t="s">
        <v>591</v>
      </c>
      <c r="R89" s="1" t="s">
        <v>1758</v>
      </c>
      <c r="S89" s="1" t="s">
        <v>1488</v>
      </c>
      <c r="T89" s="1" t="s">
        <v>613</v>
      </c>
      <c r="U89" s="2">
        <v>44947</v>
      </c>
      <c r="V89" s="1">
        <v>75</v>
      </c>
      <c r="W89" s="1" t="s">
        <v>1653</v>
      </c>
      <c r="X89" s="1" t="s">
        <v>591</v>
      </c>
      <c r="Y89" s="1" t="s">
        <v>1733</v>
      </c>
      <c r="Z89" s="1" t="s">
        <v>1761</v>
      </c>
      <c r="AA89" s="1" t="s">
        <v>516</v>
      </c>
      <c r="AB89" s="1" t="s">
        <v>1774</v>
      </c>
      <c r="AC89" s="1" t="s">
        <v>1817</v>
      </c>
      <c r="AD89" s="1" t="s">
        <v>2159</v>
      </c>
      <c r="AE89" s="1" t="s">
        <v>570</v>
      </c>
      <c r="AF89" s="2">
        <v>45136</v>
      </c>
      <c r="AG89" s="1">
        <v>5</v>
      </c>
      <c r="AH89" s="1" t="s">
        <v>2325</v>
      </c>
      <c r="AI89" s="1" t="s">
        <v>2328</v>
      </c>
    </row>
    <row r="90" spans="1:35" x14ac:dyDescent="0.3">
      <c r="A90" s="1" t="s">
        <v>406</v>
      </c>
      <c r="B90" s="1" t="s">
        <v>536</v>
      </c>
      <c r="C90" s="2">
        <v>45244</v>
      </c>
      <c r="D90" s="2">
        <v>45247</v>
      </c>
      <c r="E90" s="1">
        <f t="shared" si="3"/>
        <v>3</v>
      </c>
      <c r="F90" s="1">
        <v>444</v>
      </c>
      <c r="G90" s="1">
        <v>6</v>
      </c>
      <c r="H90" s="1">
        <v>277.70999999999998</v>
      </c>
      <c r="I90" s="1" t="s">
        <v>1056</v>
      </c>
      <c r="J90" s="1" t="s">
        <v>615</v>
      </c>
      <c r="K90" s="2">
        <v>45140</v>
      </c>
      <c r="L90" s="1">
        <v>764</v>
      </c>
      <c r="M90" s="1">
        <v>385</v>
      </c>
      <c r="N90" s="1">
        <v>85</v>
      </c>
      <c r="O90" s="1">
        <v>1064</v>
      </c>
      <c r="P90" s="10">
        <f t="shared" si="2"/>
        <v>413310.8</v>
      </c>
      <c r="Q90" s="1" t="s">
        <v>621</v>
      </c>
      <c r="R90" s="1" t="s">
        <v>1758</v>
      </c>
      <c r="S90" s="1" t="s">
        <v>1556</v>
      </c>
      <c r="T90" s="1" t="s">
        <v>591</v>
      </c>
      <c r="U90" s="2">
        <v>44935</v>
      </c>
      <c r="V90" s="1">
        <v>44</v>
      </c>
      <c r="W90" s="1" t="s">
        <v>1654</v>
      </c>
      <c r="X90" s="1" t="s">
        <v>621</v>
      </c>
      <c r="Y90" s="1" t="s">
        <v>1700</v>
      </c>
      <c r="Z90" s="1" t="s">
        <v>1761</v>
      </c>
      <c r="AA90" s="1" t="s">
        <v>536</v>
      </c>
      <c r="AB90" s="1" t="s">
        <v>1774</v>
      </c>
      <c r="AC90" s="1" t="s">
        <v>1820</v>
      </c>
      <c r="AD90" s="1" t="s">
        <v>2227</v>
      </c>
      <c r="AE90" s="1" t="s">
        <v>575</v>
      </c>
      <c r="AF90" s="2">
        <v>45054</v>
      </c>
      <c r="AG90" s="1">
        <v>22</v>
      </c>
      <c r="AH90" s="1" t="s">
        <v>2321</v>
      </c>
      <c r="AI90" s="1" t="s">
        <v>2329</v>
      </c>
    </row>
    <row r="91" spans="1:35" x14ac:dyDescent="0.3">
      <c r="A91" s="1" t="s">
        <v>197</v>
      </c>
      <c r="B91" s="1" t="s">
        <v>526</v>
      </c>
      <c r="C91" s="2">
        <v>45151</v>
      </c>
      <c r="D91" s="2">
        <v>45162</v>
      </c>
      <c r="E91" s="1">
        <f t="shared" si="3"/>
        <v>11</v>
      </c>
      <c r="F91" s="1">
        <v>71</v>
      </c>
      <c r="G91" s="1">
        <v>15</v>
      </c>
      <c r="H91" s="1">
        <v>157.55000000000001</v>
      </c>
      <c r="I91" s="1" t="s">
        <v>847</v>
      </c>
      <c r="J91" s="1" t="s">
        <v>591</v>
      </c>
      <c r="K91" s="2">
        <v>45102</v>
      </c>
      <c r="L91" s="1">
        <v>953</v>
      </c>
      <c r="M91" s="1">
        <v>102</v>
      </c>
      <c r="N91" s="1">
        <v>396</v>
      </c>
      <c r="O91" s="1">
        <v>659</v>
      </c>
      <c r="P91" s="10">
        <f t="shared" si="2"/>
        <v>160137</v>
      </c>
      <c r="Q91" s="1" t="s">
        <v>554</v>
      </c>
      <c r="R91" s="1" t="s">
        <v>1757</v>
      </c>
      <c r="S91" s="1" t="s">
        <v>1347</v>
      </c>
      <c r="T91" s="1" t="s">
        <v>583</v>
      </c>
      <c r="U91" s="2">
        <v>45280</v>
      </c>
      <c r="V91" s="1">
        <v>115</v>
      </c>
      <c r="W91" s="1" t="s">
        <v>1652</v>
      </c>
      <c r="X91" s="1" t="s">
        <v>554</v>
      </c>
      <c r="Y91" s="1" t="s">
        <v>1732</v>
      </c>
      <c r="Z91" s="1" t="s">
        <v>1762</v>
      </c>
      <c r="AA91" s="1" t="s">
        <v>538</v>
      </c>
      <c r="AB91" s="1" t="s">
        <v>1774</v>
      </c>
      <c r="AC91" s="1" t="s">
        <v>1815</v>
      </c>
      <c r="AD91" s="1" t="s">
        <v>2018</v>
      </c>
      <c r="AE91" s="1" t="s">
        <v>619</v>
      </c>
      <c r="AF91" s="2">
        <v>45072</v>
      </c>
      <c r="AG91" s="1">
        <v>28</v>
      </c>
      <c r="AH91" s="1" t="s">
        <v>2325</v>
      </c>
      <c r="AI91" s="1" t="s">
        <v>2329</v>
      </c>
    </row>
    <row r="92" spans="1:35" x14ac:dyDescent="0.3">
      <c r="A92" s="1" t="s">
        <v>228</v>
      </c>
      <c r="B92" s="1" t="s">
        <v>532</v>
      </c>
      <c r="C92" s="2">
        <v>45160</v>
      </c>
      <c r="D92" s="2">
        <v>45177</v>
      </c>
      <c r="E92" s="1">
        <f t="shared" si="3"/>
        <v>17</v>
      </c>
      <c r="F92" s="1">
        <v>448</v>
      </c>
      <c r="G92" s="1">
        <v>14</v>
      </c>
      <c r="H92" s="1">
        <v>350.53</v>
      </c>
      <c r="I92" s="1" t="s">
        <v>878</v>
      </c>
      <c r="J92" s="1" t="s">
        <v>559</v>
      </c>
      <c r="K92" s="2">
        <v>45079</v>
      </c>
      <c r="L92" s="1">
        <v>445</v>
      </c>
      <c r="M92" s="1">
        <v>213</v>
      </c>
      <c r="N92" s="1">
        <v>297</v>
      </c>
      <c r="O92" s="1">
        <v>361</v>
      </c>
      <c r="P92" s="10">
        <f t="shared" si="2"/>
        <v>61503.57</v>
      </c>
      <c r="Q92" s="1" t="s">
        <v>552</v>
      </c>
      <c r="R92" s="1" t="s">
        <v>1757</v>
      </c>
      <c r="S92" s="1" t="s">
        <v>1378</v>
      </c>
      <c r="T92" s="1" t="s">
        <v>598</v>
      </c>
      <c r="U92" s="2">
        <v>45025</v>
      </c>
      <c r="V92" s="1">
        <v>187</v>
      </c>
      <c r="W92" s="1" t="s">
        <v>1653</v>
      </c>
      <c r="X92" s="1" t="s">
        <v>552</v>
      </c>
      <c r="Y92" s="1" t="s">
        <v>1689</v>
      </c>
      <c r="Z92" s="1" t="s">
        <v>1762</v>
      </c>
      <c r="AA92" s="1" t="s">
        <v>540</v>
      </c>
      <c r="AB92" s="1" t="s">
        <v>1774</v>
      </c>
      <c r="AC92" s="1" t="s">
        <v>1819</v>
      </c>
      <c r="AD92" s="1" t="s">
        <v>2049</v>
      </c>
      <c r="AE92" s="1" t="s">
        <v>628</v>
      </c>
      <c r="AF92" s="2">
        <v>45216</v>
      </c>
      <c r="AG92" s="1">
        <v>8</v>
      </c>
      <c r="AH92" s="1" t="s">
        <v>2325</v>
      </c>
      <c r="AI92" s="1" t="s">
        <v>2329</v>
      </c>
    </row>
    <row r="93" spans="1:35" x14ac:dyDescent="0.3">
      <c r="A93" s="1" t="s">
        <v>257</v>
      </c>
      <c r="B93" s="1" t="s">
        <v>506</v>
      </c>
      <c r="C93" s="2">
        <v>45120</v>
      </c>
      <c r="D93" s="2">
        <v>45122</v>
      </c>
      <c r="E93" s="1">
        <f t="shared" si="3"/>
        <v>2</v>
      </c>
      <c r="F93" s="1">
        <v>305</v>
      </c>
      <c r="G93" s="1">
        <v>2</v>
      </c>
      <c r="H93" s="1">
        <v>495.44</v>
      </c>
      <c r="I93" s="1" t="s">
        <v>907</v>
      </c>
      <c r="J93" s="1" t="s">
        <v>581</v>
      </c>
      <c r="K93" s="2">
        <v>45084</v>
      </c>
      <c r="L93" s="1">
        <v>484</v>
      </c>
      <c r="M93" s="1">
        <v>429</v>
      </c>
      <c r="N93" s="1">
        <v>261</v>
      </c>
      <c r="O93" s="1">
        <v>652</v>
      </c>
      <c r="P93" s="10">
        <f t="shared" si="2"/>
        <v>275698.2</v>
      </c>
      <c r="Q93" s="1" t="s">
        <v>551</v>
      </c>
      <c r="R93" s="1" t="s">
        <v>1757</v>
      </c>
      <c r="S93" s="1" t="s">
        <v>1407</v>
      </c>
      <c r="T93" s="1" t="s">
        <v>558</v>
      </c>
      <c r="U93" s="2">
        <v>45006</v>
      </c>
      <c r="V93" s="1">
        <v>60</v>
      </c>
      <c r="W93" s="1" t="s">
        <v>1650</v>
      </c>
      <c r="X93" s="1" t="s">
        <v>551</v>
      </c>
      <c r="Y93" s="1" t="s">
        <v>1699</v>
      </c>
      <c r="Z93" s="1" t="s">
        <v>1763</v>
      </c>
      <c r="AA93" s="1" t="s">
        <v>544</v>
      </c>
      <c r="AB93" s="1" t="s">
        <v>1774</v>
      </c>
      <c r="AC93" s="1" t="s">
        <v>1820</v>
      </c>
      <c r="AD93" s="1" t="s">
        <v>2078</v>
      </c>
      <c r="AE93" s="1" t="s">
        <v>620</v>
      </c>
      <c r="AF93" s="2">
        <v>45002</v>
      </c>
      <c r="AG93" s="1">
        <v>7</v>
      </c>
      <c r="AH93" s="1" t="s">
        <v>2324</v>
      </c>
      <c r="AI93" s="1" t="s">
        <v>2329</v>
      </c>
    </row>
    <row r="94" spans="1:35" x14ac:dyDescent="0.3">
      <c r="A94" s="1" t="s">
        <v>26</v>
      </c>
      <c r="B94" s="1" t="s">
        <v>520</v>
      </c>
      <c r="C94" s="2">
        <v>45171</v>
      </c>
      <c r="D94" s="2">
        <v>45174</v>
      </c>
      <c r="E94" s="1">
        <f t="shared" si="3"/>
        <v>3</v>
      </c>
      <c r="F94" s="1">
        <v>330</v>
      </c>
      <c r="G94" s="1">
        <v>12</v>
      </c>
      <c r="H94" s="1">
        <v>285.64</v>
      </c>
      <c r="I94" s="1" t="s">
        <v>676</v>
      </c>
      <c r="J94" s="1" t="s">
        <v>641</v>
      </c>
      <c r="K94" s="2">
        <v>44940</v>
      </c>
      <c r="L94" s="1">
        <v>593</v>
      </c>
      <c r="M94" s="1">
        <v>211</v>
      </c>
      <c r="N94" s="1">
        <v>273</v>
      </c>
      <c r="O94" s="1">
        <v>531</v>
      </c>
      <c r="P94" s="10">
        <f t="shared" si="2"/>
        <v>34764.57</v>
      </c>
      <c r="Q94" s="1" t="s">
        <v>572</v>
      </c>
      <c r="R94" s="1" t="s">
        <v>1759</v>
      </c>
      <c r="S94" s="1" t="s">
        <v>1176</v>
      </c>
      <c r="T94" s="1" t="s">
        <v>587</v>
      </c>
      <c r="U94" s="2">
        <v>45252</v>
      </c>
      <c r="V94" s="1">
        <v>189</v>
      </c>
      <c r="W94" s="1" t="s">
        <v>1652</v>
      </c>
      <c r="X94" s="1" t="s">
        <v>572</v>
      </c>
      <c r="Y94" s="1" t="s">
        <v>1680</v>
      </c>
      <c r="Z94" s="1" t="s">
        <v>1760</v>
      </c>
      <c r="AA94" s="1" t="s">
        <v>546</v>
      </c>
      <c r="AB94" s="1" t="s">
        <v>1774</v>
      </c>
      <c r="AC94" s="1" t="s">
        <v>1817</v>
      </c>
      <c r="AD94" s="1" t="s">
        <v>1847</v>
      </c>
      <c r="AE94" s="1" t="s">
        <v>587</v>
      </c>
      <c r="AF94" s="2">
        <v>45126</v>
      </c>
      <c r="AG94" s="1">
        <v>3</v>
      </c>
      <c r="AH94" s="1" t="s">
        <v>2323</v>
      </c>
      <c r="AI94" s="1" t="s">
        <v>2328</v>
      </c>
    </row>
    <row r="95" spans="1:35" x14ac:dyDescent="0.3">
      <c r="A95" s="1" t="s">
        <v>118</v>
      </c>
      <c r="B95" s="1" t="s">
        <v>515</v>
      </c>
      <c r="C95" s="2">
        <v>45066</v>
      </c>
      <c r="D95" s="2">
        <v>45080</v>
      </c>
      <c r="E95" s="1">
        <f t="shared" si="3"/>
        <v>14</v>
      </c>
      <c r="F95" s="1">
        <v>143</v>
      </c>
      <c r="G95" s="1">
        <v>16</v>
      </c>
      <c r="H95" s="1">
        <v>32.82</v>
      </c>
      <c r="I95" s="1" t="s">
        <v>768</v>
      </c>
      <c r="J95" s="1" t="s">
        <v>553</v>
      </c>
      <c r="K95" s="2">
        <v>45282</v>
      </c>
      <c r="L95" s="1">
        <v>401</v>
      </c>
      <c r="M95" s="1">
        <v>301</v>
      </c>
      <c r="N95" s="1">
        <v>427</v>
      </c>
      <c r="O95" s="1">
        <v>275</v>
      </c>
      <c r="P95" s="10">
        <f t="shared" si="2"/>
        <v>60981.25</v>
      </c>
      <c r="Q95" s="1" t="s">
        <v>614</v>
      </c>
      <c r="R95" s="1" t="s">
        <v>1759</v>
      </c>
      <c r="S95" s="1" t="s">
        <v>1268</v>
      </c>
      <c r="T95" s="1" t="s">
        <v>592</v>
      </c>
      <c r="U95" s="2">
        <v>44991</v>
      </c>
      <c r="V95" s="1">
        <v>3</v>
      </c>
      <c r="W95" s="1" t="s">
        <v>1653</v>
      </c>
      <c r="X95" s="1" t="s">
        <v>614</v>
      </c>
      <c r="Y95" s="1" t="s">
        <v>1721</v>
      </c>
      <c r="Z95" s="1" t="s">
        <v>1763</v>
      </c>
      <c r="AA95" s="1" t="s">
        <v>507</v>
      </c>
      <c r="AB95" s="1" t="s">
        <v>1774</v>
      </c>
      <c r="AC95" s="1" t="s">
        <v>1816</v>
      </c>
      <c r="AD95" s="1" t="s">
        <v>1939</v>
      </c>
      <c r="AE95" s="1" t="s">
        <v>627</v>
      </c>
      <c r="AF95" s="2">
        <v>45032</v>
      </c>
      <c r="AG95" s="1">
        <v>6</v>
      </c>
      <c r="AH95" s="1" t="s">
        <v>2323</v>
      </c>
      <c r="AI95" s="1" t="s">
        <v>2330</v>
      </c>
    </row>
    <row r="96" spans="1:35" x14ac:dyDescent="0.3">
      <c r="A96" s="1" t="s">
        <v>253</v>
      </c>
      <c r="B96" s="1" t="s">
        <v>512</v>
      </c>
      <c r="C96" s="2">
        <v>45103</v>
      </c>
      <c r="D96" s="2">
        <v>45121</v>
      </c>
      <c r="E96" s="1">
        <f t="shared" si="3"/>
        <v>18</v>
      </c>
      <c r="F96" s="1">
        <v>108</v>
      </c>
      <c r="G96" s="1">
        <v>12</v>
      </c>
      <c r="H96" s="1">
        <v>332.74</v>
      </c>
      <c r="I96" s="1" t="s">
        <v>903</v>
      </c>
      <c r="J96" s="1" t="s">
        <v>600</v>
      </c>
      <c r="K96" s="2">
        <v>45076</v>
      </c>
      <c r="L96" s="1">
        <v>828</v>
      </c>
      <c r="M96" s="1">
        <v>146</v>
      </c>
      <c r="N96" s="1">
        <v>148</v>
      </c>
      <c r="O96" s="1">
        <v>826</v>
      </c>
      <c r="P96" s="10">
        <f t="shared" si="2"/>
        <v>116466</v>
      </c>
      <c r="Q96" s="1" t="s">
        <v>622</v>
      </c>
      <c r="R96" s="1" t="s">
        <v>1759</v>
      </c>
      <c r="S96" s="1" t="s">
        <v>1403</v>
      </c>
      <c r="T96" s="1" t="s">
        <v>627</v>
      </c>
      <c r="U96" s="2">
        <v>45210</v>
      </c>
      <c r="V96" s="1">
        <v>157</v>
      </c>
      <c r="W96" s="1" t="s">
        <v>1650</v>
      </c>
      <c r="X96" s="1" t="s">
        <v>622</v>
      </c>
      <c r="Y96" s="1" t="s">
        <v>1666</v>
      </c>
      <c r="Z96" s="1" t="s">
        <v>1760</v>
      </c>
      <c r="AA96" s="1" t="s">
        <v>532</v>
      </c>
      <c r="AB96" s="1" t="s">
        <v>1774</v>
      </c>
      <c r="AC96" s="1" t="s">
        <v>1820</v>
      </c>
      <c r="AD96" s="1" t="s">
        <v>2074</v>
      </c>
      <c r="AE96" s="1" t="s">
        <v>564</v>
      </c>
      <c r="AF96" s="2">
        <v>44941</v>
      </c>
      <c r="AG96" s="1">
        <v>48</v>
      </c>
      <c r="AH96" s="1" t="s">
        <v>2325</v>
      </c>
      <c r="AI96" s="1" t="s">
        <v>2330</v>
      </c>
    </row>
    <row r="97" spans="1:35" x14ac:dyDescent="0.3">
      <c r="A97" s="1" t="s">
        <v>111</v>
      </c>
      <c r="B97" s="1" t="s">
        <v>543</v>
      </c>
      <c r="C97" s="2">
        <v>45151</v>
      </c>
      <c r="D97" s="2">
        <v>45155</v>
      </c>
      <c r="E97" s="1">
        <f t="shared" si="3"/>
        <v>4</v>
      </c>
      <c r="F97" s="1">
        <v>475</v>
      </c>
      <c r="G97" s="1">
        <v>6</v>
      </c>
      <c r="H97" s="1">
        <v>56.73</v>
      </c>
      <c r="I97" s="1" t="s">
        <v>761</v>
      </c>
      <c r="J97" s="1" t="s">
        <v>581</v>
      </c>
      <c r="K97" s="2">
        <v>45254</v>
      </c>
      <c r="L97" s="1">
        <v>414</v>
      </c>
      <c r="M97" s="1">
        <v>387</v>
      </c>
      <c r="N97" s="1">
        <v>435</v>
      </c>
      <c r="O97" s="1">
        <v>366</v>
      </c>
      <c r="P97" s="10">
        <f t="shared" si="2"/>
        <v>154763.1</v>
      </c>
      <c r="Q97" s="1" t="s">
        <v>597</v>
      </c>
      <c r="R97" s="1" t="s">
        <v>1755</v>
      </c>
      <c r="S97" s="1" t="s">
        <v>1261</v>
      </c>
      <c r="T97" s="1" t="s">
        <v>585</v>
      </c>
      <c r="U97" s="2">
        <v>44952</v>
      </c>
      <c r="V97" s="1">
        <v>52</v>
      </c>
      <c r="W97" s="1" t="s">
        <v>1654</v>
      </c>
      <c r="X97" s="1" t="s">
        <v>597</v>
      </c>
      <c r="Y97" s="1" t="s">
        <v>1660</v>
      </c>
      <c r="Z97" s="1" t="s">
        <v>1760</v>
      </c>
      <c r="AA97" s="1" t="s">
        <v>547</v>
      </c>
      <c r="AB97" s="1" t="s">
        <v>1774</v>
      </c>
      <c r="AC97" s="1" t="s">
        <v>1816</v>
      </c>
      <c r="AD97" s="1" t="s">
        <v>1932</v>
      </c>
      <c r="AE97" s="1" t="s">
        <v>643</v>
      </c>
      <c r="AF97" s="2">
        <v>45258</v>
      </c>
      <c r="AG97" s="1">
        <v>18</v>
      </c>
      <c r="AH97" s="1" t="s">
        <v>2324</v>
      </c>
      <c r="AI97" s="1" t="s">
        <v>2329</v>
      </c>
    </row>
    <row r="98" spans="1:35" x14ac:dyDescent="0.3">
      <c r="A98" s="1" t="s">
        <v>229</v>
      </c>
      <c r="B98" s="1" t="s">
        <v>546</v>
      </c>
      <c r="C98" s="2">
        <v>45209</v>
      </c>
      <c r="D98" s="2">
        <v>45219</v>
      </c>
      <c r="E98" s="1">
        <f t="shared" si="3"/>
        <v>10</v>
      </c>
      <c r="F98" s="1">
        <v>380</v>
      </c>
      <c r="G98" s="1">
        <v>20</v>
      </c>
      <c r="H98" s="1">
        <v>250.59</v>
      </c>
      <c r="I98" s="1" t="s">
        <v>879</v>
      </c>
      <c r="J98" s="1" t="s">
        <v>630</v>
      </c>
      <c r="K98" s="2">
        <v>45048</v>
      </c>
      <c r="L98" s="1">
        <v>544</v>
      </c>
      <c r="M98" s="1">
        <v>345</v>
      </c>
      <c r="N98" s="1">
        <v>296</v>
      </c>
      <c r="O98" s="1">
        <v>593</v>
      </c>
      <c r="P98" s="10">
        <f t="shared" si="2"/>
        <v>55208.299999999996</v>
      </c>
      <c r="Q98" s="1" t="s">
        <v>596</v>
      </c>
      <c r="R98" s="1" t="s">
        <v>1755</v>
      </c>
      <c r="S98" s="1" t="s">
        <v>1379</v>
      </c>
      <c r="T98" s="1" t="s">
        <v>583</v>
      </c>
      <c r="U98" s="2">
        <v>44937</v>
      </c>
      <c r="V98" s="1">
        <v>8</v>
      </c>
      <c r="W98" s="1" t="s">
        <v>1653</v>
      </c>
      <c r="X98" s="1" t="s">
        <v>596</v>
      </c>
      <c r="Y98" s="1" t="s">
        <v>1684</v>
      </c>
      <c r="Z98" s="1" t="s">
        <v>1760</v>
      </c>
      <c r="AA98" s="1" t="s">
        <v>525</v>
      </c>
      <c r="AB98" s="1" t="s">
        <v>1774</v>
      </c>
      <c r="AC98" s="1" t="s">
        <v>1816</v>
      </c>
      <c r="AD98" s="1" t="s">
        <v>2050</v>
      </c>
      <c r="AE98" s="1" t="s">
        <v>583</v>
      </c>
      <c r="AF98" s="2">
        <v>45010</v>
      </c>
      <c r="AG98" s="1">
        <v>6</v>
      </c>
      <c r="AH98" s="1" t="s">
        <v>2321</v>
      </c>
      <c r="AI98" s="1" t="s">
        <v>2328</v>
      </c>
    </row>
    <row r="99" spans="1:35" x14ac:dyDescent="0.3">
      <c r="A99" s="1" t="s">
        <v>419</v>
      </c>
      <c r="B99" s="1" t="s">
        <v>535</v>
      </c>
      <c r="C99" s="2">
        <v>44944</v>
      </c>
      <c r="D99" s="2">
        <v>44949</v>
      </c>
      <c r="E99" s="1">
        <f t="shared" si="3"/>
        <v>5</v>
      </c>
      <c r="F99" s="1">
        <v>329</v>
      </c>
      <c r="G99" s="1">
        <v>17</v>
      </c>
      <c r="H99" s="1">
        <v>126.1</v>
      </c>
      <c r="I99" s="1" t="s">
        <v>1069</v>
      </c>
      <c r="J99" s="1" t="s">
        <v>623</v>
      </c>
      <c r="K99" s="2">
        <v>45008</v>
      </c>
      <c r="L99" s="1">
        <v>594</v>
      </c>
      <c r="M99" s="1">
        <v>123</v>
      </c>
      <c r="N99" s="1">
        <v>368</v>
      </c>
      <c r="O99" s="1">
        <v>349</v>
      </c>
      <c r="P99" s="10">
        <f t="shared" si="2"/>
        <v>139966.45000000001</v>
      </c>
      <c r="Q99" s="1" t="s">
        <v>605</v>
      </c>
      <c r="R99" s="1" t="s">
        <v>1755</v>
      </c>
      <c r="S99" s="1" t="s">
        <v>1569</v>
      </c>
      <c r="T99" s="1" t="s">
        <v>581</v>
      </c>
      <c r="U99" s="2">
        <v>45188</v>
      </c>
      <c r="V99" s="1">
        <v>80</v>
      </c>
      <c r="W99" s="1" t="s">
        <v>1653</v>
      </c>
      <c r="X99" s="1" t="s">
        <v>605</v>
      </c>
      <c r="Y99" s="1" t="s">
        <v>1717</v>
      </c>
      <c r="Z99" s="1" t="s">
        <v>1760</v>
      </c>
      <c r="AA99" s="1" t="s">
        <v>519</v>
      </c>
      <c r="AB99" s="1" t="s">
        <v>1774</v>
      </c>
      <c r="AC99" s="1" t="s">
        <v>1819</v>
      </c>
      <c r="AD99" s="1" t="s">
        <v>2240</v>
      </c>
      <c r="AE99" s="1" t="s">
        <v>615</v>
      </c>
      <c r="AF99" s="2">
        <v>45091</v>
      </c>
      <c r="AG99" s="1">
        <v>11</v>
      </c>
      <c r="AH99" s="1" t="s">
        <v>2321</v>
      </c>
      <c r="AI99" s="1" t="s">
        <v>2330</v>
      </c>
    </row>
    <row r="100" spans="1:35" x14ac:dyDescent="0.3">
      <c r="A100" s="1" t="s">
        <v>294</v>
      </c>
      <c r="B100" s="1" t="s">
        <v>509</v>
      </c>
      <c r="C100" s="2">
        <v>45062</v>
      </c>
      <c r="D100" s="2">
        <v>45066</v>
      </c>
      <c r="E100" s="1">
        <f t="shared" si="3"/>
        <v>4</v>
      </c>
      <c r="F100" s="1">
        <v>485</v>
      </c>
      <c r="G100" s="1">
        <v>7</v>
      </c>
      <c r="H100" s="1">
        <v>61.23</v>
      </c>
      <c r="I100" s="1" t="s">
        <v>944</v>
      </c>
      <c r="J100" s="1" t="s">
        <v>615</v>
      </c>
      <c r="K100" s="2">
        <v>44958</v>
      </c>
      <c r="L100" s="1">
        <v>632</v>
      </c>
      <c r="M100" s="1">
        <v>213</v>
      </c>
      <c r="N100" s="1">
        <v>32</v>
      </c>
      <c r="O100" s="1">
        <v>813</v>
      </c>
      <c r="P100" s="10">
        <f t="shared" si="2"/>
        <v>315809.84999999998</v>
      </c>
      <c r="Q100" s="1" t="s">
        <v>605</v>
      </c>
      <c r="R100" s="1" t="s">
        <v>1756</v>
      </c>
      <c r="S100" s="1" t="s">
        <v>1444</v>
      </c>
      <c r="T100" s="1" t="s">
        <v>593</v>
      </c>
      <c r="U100" s="2">
        <v>45264</v>
      </c>
      <c r="V100" s="1">
        <v>113</v>
      </c>
      <c r="W100" s="1" t="s">
        <v>1652</v>
      </c>
      <c r="X100" s="1" t="s">
        <v>605</v>
      </c>
      <c r="Y100" s="1" t="s">
        <v>1695</v>
      </c>
      <c r="Z100" s="1" t="s">
        <v>1762</v>
      </c>
      <c r="AA100" s="1" t="s">
        <v>526</v>
      </c>
      <c r="AB100" s="1" t="s">
        <v>1783</v>
      </c>
      <c r="AC100" s="1" t="s">
        <v>1816</v>
      </c>
      <c r="AD100" s="1" t="s">
        <v>2115</v>
      </c>
      <c r="AE100" s="1" t="s">
        <v>609</v>
      </c>
      <c r="AF100" s="2">
        <v>44972</v>
      </c>
      <c r="AG100" s="1">
        <v>42</v>
      </c>
      <c r="AH100" s="1" t="s">
        <v>2321</v>
      </c>
      <c r="AI100" s="1" t="s">
        <v>2326</v>
      </c>
    </row>
    <row r="101" spans="1:35" x14ac:dyDescent="0.3">
      <c r="A101" s="1" t="s">
        <v>348</v>
      </c>
      <c r="B101" s="1" t="s">
        <v>535</v>
      </c>
      <c r="C101" s="2">
        <v>45276</v>
      </c>
      <c r="D101" s="2">
        <v>45278</v>
      </c>
      <c r="E101" s="1">
        <f t="shared" si="3"/>
        <v>2</v>
      </c>
      <c r="F101" s="1">
        <v>449</v>
      </c>
      <c r="G101" s="1">
        <v>0</v>
      </c>
      <c r="H101" s="1">
        <v>180.48</v>
      </c>
      <c r="I101" s="1" t="s">
        <v>998</v>
      </c>
      <c r="J101" s="1" t="s">
        <v>626</v>
      </c>
      <c r="K101" s="2">
        <v>45194</v>
      </c>
      <c r="L101" s="1">
        <v>840</v>
      </c>
      <c r="M101" s="1">
        <v>66</v>
      </c>
      <c r="N101" s="1">
        <v>176</v>
      </c>
      <c r="O101" s="1">
        <v>730</v>
      </c>
      <c r="P101" s="10">
        <f t="shared" si="2"/>
        <v>227103.00000000003</v>
      </c>
      <c r="Q101" s="1" t="s">
        <v>557</v>
      </c>
      <c r="R101" s="1" t="s">
        <v>1756</v>
      </c>
      <c r="S101" s="1" t="s">
        <v>1498</v>
      </c>
      <c r="T101" s="1" t="s">
        <v>593</v>
      </c>
      <c r="U101" s="2">
        <v>45124</v>
      </c>
      <c r="V101" s="1">
        <v>157</v>
      </c>
      <c r="W101" s="1" t="s">
        <v>1650</v>
      </c>
      <c r="X101" s="1" t="s">
        <v>557</v>
      </c>
      <c r="Y101" s="1" t="s">
        <v>1707</v>
      </c>
      <c r="Z101" s="1" t="s">
        <v>1762</v>
      </c>
      <c r="AA101" s="1" t="s">
        <v>532</v>
      </c>
      <c r="AB101" s="1" t="s">
        <v>1783</v>
      </c>
      <c r="AC101" s="1" t="s">
        <v>1818</v>
      </c>
      <c r="AD101" s="1" t="s">
        <v>2169</v>
      </c>
      <c r="AE101" s="1" t="s">
        <v>555</v>
      </c>
      <c r="AF101" s="2">
        <v>45120</v>
      </c>
      <c r="AG101" s="1">
        <v>46</v>
      </c>
      <c r="AH101" s="1" t="s">
        <v>2322</v>
      </c>
      <c r="AI101" s="1" t="s">
        <v>2326</v>
      </c>
    </row>
    <row r="102" spans="1:35" x14ac:dyDescent="0.3">
      <c r="A102" s="1" t="s">
        <v>439</v>
      </c>
      <c r="B102" s="1" t="s">
        <v>518</v>
      </c>
      <c r="C102" s="2">
        <v>45100</v>
      </c>
      <c r="D102" s="2">
        <v>45102</v>
      </c>
      <c r="E102" s="1">
        <f t="shared" si="3"/>
        <v>2</v>
      </c>
      <c r="F102" s="1">
        <v>154</v>
      </c>
      <c r="G102" s="1">
        <v>1</v>
      </c>
      <c r="H102" s="1">
        <v>342.86</v>
      </c>
      <c r="I102" s="1" t="s">
        <v>1089</v>
      </c>
      <c r="J102" s="1" t="s">
        <v>615</v>
      </c>
      <c r="K102" s="2">
        <v>45028</v>
      </c>
      <c r="L102" s="1">
        <v>521</v>
      </c>
      <c r="M102" s="1">
        <v>370</v>
      </c>
      <c r="N102" s="1">
        <v>298</v>
      </c>
      <c r="O102" s="1">
        <v>593</v>
      </c>
      <c r="P102" s="10">
        <f t="shared" si="2"/>
        <v>230350.85</v>
      </c>
      <c r="Q102" s="1" t="s">
        <v>632</v>
      </c>
      <c r="R102" s="1" t="s">
        <v>1756</v>
      </c>
      <c r="S102" s="1" t="s">
        <v>1589</v>
      </c>
      <c r="T102" s="1" t="s">
        <v>624</v>
      </c>
      <c r="U102" s="2">
        <v>45131</v>
      </c>
      <c r="V102" s="1">
        <v>156</v>
      </c>
      <c r="W102" s="1" t="s">
        <v>1650</v>
      </c>
      <c r="X102" s="1" t="s">
        <v>632</v>
      </c>
      <c r="Y102" s="1" t="s">
        <v>1734</v>
      </c>
      <c r="Z102" s="1" t="s">
        <v>1762</v>
      </c>
      <c r="AA102" s="1" t="s">
        <v>529</v>
      </c>
      <c r="AB102" s="1" t="s">
        <v>1783</v>
      </c>
      <c r="AC102" s="1" t="s">
        <v>1815</v>
      </c>
      <c r="AD102" s="1" t="s">
        <v>2260</v>
      </c>
      <c r="AE102" s="1" t="s">
        <v>558</v>
      </c>
      <c r="AF102" s="2">
        <v>45124</v>
      </c>
      <c r="AG102" s="1">
        <v>9</v>
      </c>
      <c r="AH102" s="1" t="s">
        <v>2325</v>
      </c>
      <c r="AI102" s="1" t="s">
        <v>2327</v>
      </c>
    </row>
    <row r="103" spans="1:35" x14ac:dyDescent="0.3">
      <c r="A103" s="1" t="s">
        <v>473</v>
      </c>
      <c r="B103" s="1" t="s">
        <v>525</v>
      </c>
      <c r="C103" s="2">
        <v>45239</v>
      </c>
      <c r="D103" s="2">
        <v>45243</v>
      </c>
      <c r="E103" s="1">
        <f t="shared" si="3"/>
        <v>4</v>
      </c>
      <c r="F103" s="1">
        <v>493</v>
      </c>
      <c r="G103" s="1">
        <v>12</v>
      </c>
      <c r="H103" s="1">
        <v>185.53</v>
      </c>
      <c r="I103" s="1" t="s">
        <v>1123</v>
      </c>
      <c r="J103" s="1" t="s">
        <v>588</v>
      </c>
      <c r="K103" s="2">
        <v>45042</v>
      </c>
      <c r="L103" s="1">
        <v>792</v>
      </c>
      <c r="M103" s="1">
        <v>322</v>
      </c>
      <c r="N103" s="1">
        <v>90</v>
      </c>
      <c r="O103" s="1">
        <v>1024</v>
      </c>
      <c r="P103" s="10">
        <f t="shared" si="2"/>
        <v>190638.07999999999</v>
      </c>
      <c r="Q103" s="1" t="s">
        <v>573</v>
      </c>
      <c r="R103" s="1" t="s">
        <v>1756</v>
      </c>
      <c r="S103" s="1" t="s">
        <v>1623</v>
      </c>
      <c r="T103" s="1" t="s">
        <v>619</v>
      </c>
      <c r="U103" s="2">
        <v>45195</v>
      </c>
      <c r="V103" s="1">
        <v>85</v>
      </c>
      <c r="W103" s="1" t="s">
        <v>1651</v>
      </c>
      <c r="X103" s="1" t="s">
        <v>573</v>
      </c>
      <c r="Y103" s="1" t="s">
        <v>1685</v>
      </c>
      <c r="Z103" s="1" t="s">
        <v>1762</v>
      </c>
      <c r="AA103" s="1" t="s">
        <v>535</v>
      </c>
      <c r="AB103" s="1" t="s">
        <v>1783</v>
      </c>
      <c r="AC103" s="1" t="s">
        <v>1815</v>
      </c>
      <c r="AD103" s="1" t="s">
        <v>2294</v>
      </c>
      <c r="AE103" s="1" t="s">
        <v>587</v>
      </c>
      <c r="AF103" s="2">
        <v>45094</v>
      </c>
      <c r="AG103" s="1">
        <v>20</v>
      </c>
      <c r="AH103" s="1" t="s">
        <v>2322</v>
      </c>
      <c r="AI103" s="1" t="s">
        <v>2327</v>
      </c>
    </row>
    <row r="104" spans="1:35" x14ac:dyDescent="0.3">
      <c r="A104" s="1" t="s">
        <v>91</v>
      </c>
      <c r="B104" s="1" t="s">
        <v>521</v>
      </c>
      <c r="C104" s="2">
        <v>45062</v>
      </c>
      <c r="D104" s="2">
        <v>45065</v>
      </c>
      <c r="E104" s="1">
        <f t="shared" si="3"/>
        <v>3</v>
      </c>
      <c r="F104" s="1">
        <v>84</v>
      </c>
      <c r="G104" s="1">
        <v>1</v>
      </c>
      <c r="H104" s="1">
        <v>208.95</v>
      </c>
      <c r="I104" s="1" t="s">
        <v>741</v>
      </c>
      <c r="J104" s="1" t="s">
        <v>633</v>
      </c>
      <c r="K104" s="2">
        <v>45002</v>
      </c>
      <c r="L104" s="1">
        <v>400</v>
      </c>
      <c r="M104" s="1">
        <v>380</v>
      </c>
      <c r="N104" s="1">
        <v>21</v>
      </c>
      <c r="O104" s="1">
        <v>759</v>
      </c>
      <c r="P104" s="10">
        <f t="shared" si="2"/>
        <v>139215.78</v>
      </c>
      <c r="Q104" s="1" t="s">
        <v>560</v>
      </c>
      <c r="R104" s="1" t="s">
        <v>1757</v>
      </c>
      <c r="S104" s="1" t="s">
        <v>1241</v>
      </c>
      <c r="T104" s="1" t="s">
        <v>581</v>
      </c>
      <c r="U104" s="2">
        <v>45064</v>
      </c>
      <c r="V104" s="1">
        <v>193</v>
      </c>
      <c r="W104" s="1" t="s">
        <v>1650</v>
      </c>
      <c r="X104" s="1" t="s">
        <v>560</v>
      </c>
      <c r="Y104" s="1" t="s">
        <v>1692</v>
      </c>
      <c r="Z104" s="1" t="s">
        <v>1764</v>
      </c>
      <c r="AA104" s="1" t="s">
        <v>531</v>
      </c>
      <c r="AB104" s="1" t="s">
        <v>1783</v>
      </c>
      <c r="AC104" s="1" t="s">
        <v>1816</v>
      </c>
      <c r="AD104" s="1" t="s">
        <v>1912</v>
      </c>
      <c r="AE104" s="1" t="s">
        <v>565</v>
      </c>
      <c r="AF104" s="2">
        <v>45118</v>
      </c>
      <c r="AG104" s="1">
        <v>31</v>
      </c>
      <c r="AH104" s="1" t="s">
        <v>2322</v>
      </c>
      <c r="AI104" s="1" t="s">
        <v>2327</v>
      </c>
    </row>
    <row r="105" spans="1:35" x14ac:dyDescent="0.3">
      <c r="A105" s="1" t="s">
        <v>141</v>
      </c>
      <c r="B105" s="1" t="s">
        <v>537</v>
      </c>
      <c r="C105" s="2">
        <v>45016</v>
      </c>
      <c r="D105" s="2">
        <v>45035</v>
      </c>
      <c r="E105" s="1">
        <f t="shared" si="3"/>
        <v>19</v>
      </c>
      <c r="F105" s="1">
        <v>435</v>
      </c>
      <c r="G105" s="1">
        <v>7</v>
      </c>
      <c r="H105" s="1">
        <v>364.84</v>
      </c>
      <c r="I105" s="1" t="s">
        <v>791</v>
      </c>
      <c r="J105" s="1" t="s">
        <v>579</v>
      </c>
      <c r="K105" s="2">
        <v>45040</v>
      </c>
      <c r="L105" s="1">
        <v>991</v>
      </c>
      <c r="M105" s="1">
        <v>473</v>
      </c>
      <c r="N105" s="1">
        <v>101</v>
      </c>
      <c r="O105" s="1">
        <v>1363</v>
      </c>
      <c r="P105" s="10">
        <f t="shared" si="2"/>
        <v>431076.00999999995</v>
      </c>
      <c r="Q105" s="1" t="s">
        <v>572</v>
      </c>
      <c r="R105" s="1" t="s">
        <v>1757</v>
      </c>
      <c r="S105" s="1" t="s">
        <v>1291</v>
      </c>
      <c r="T105" s="1" t="s">
        <v>598</v>
      </c>
      <c r="U105" s="2">
        <v>44963</v>
      </c>
      <c r="V105" s="1">
        <v>48</v>
      </c>
      <c r="W105" s="1" t="s">
        <v>1650</v>
      </c>
      <c r="X105" s="1" t="s">
        <v>572</v>
      </c>
      <c r="Y105" s="1" t="s">
        <v>1710</v>
      </c>
      <c r="Z105" s="1" t="s">
        <v>1764</v>
      </c>
      <c r="AA105" s="1" t="s">
        <v>542</v>
      </c>
      <c r="AB105" s="1" t="s">
        <v>1783</v>
      </c>
      <c r="AC105" s="1" t="s">
        <v>1819</v>
      </c>
      <c r="AD105" s="1" t="s">
        <v>1962</v>
      </c>
      <c r="AE105" s="1" t="s">
        <v>624</v>
      </c>
      <c r="AF105" s="2">
        <v>45031</v>
      </c>
      <c r="AG105" s="1">
        <v>47</v>
      </c>
      <c r="AH105" s="1" t="s">
        <v>2325</v>
      </c>
      <c r="AI105" s="1" t="s">
        <v>2328</v>
      </c>
    </row>
    <row r="106" spans="1:35" x14ac:dyDescent="0.3">
      <c r="A106" s="1" t="s">
        <v>167</v>
      </c>
      <c r="B106" s="1" t="s">
        <v>501</v>
      </c>
      <c r="C106" s="2">
        <v>45132</v>
      </c>
      <c r="D106" s="2">
        <v>45151</v>
      </c>
      <c r="E106" s="1">
        <f t="shared" si="3"/>
        <v>19</v>
      </c>
      <c r="F106" s="1">
        <v>458</v>
      </c>
      <c r="G106" s="1">
        <v>15</v>
      </c>
      <c r="H106" s="1">
        <v>358.72</v>
      </c>
      <c r="I106" s="1" t="s">
        <v>817</v>
      </c>
      <c r="J106" s="1" t="s">
        <v>552</v>
      </c>
      <c r="K106" s="2">
        <v>45058</v>
      </c>
      <c r="L106" s="1">
        <v>314</v>
      </c>
      <c r="M106" s="1">
        <v>390</v>
      </c>
      <c r="N106" s="1">
        <v>78</v>
      </c>
      <c r="O106" s="1">
        <v>626</v>
      </c>
      <c r="P106" s="10">
        <f t="shared" si="2"/>
        <v>102632.7</v>
      </c>
      <c r="Q106" s="1" t="s">
        <v>622</v>
      </c>
      <c r="R106" s="1" t="s">
        <v>1757</v>
      </c>
      <c r="S106" s="1" t="s">
        <v>1317</v>
      </c>
      <c r="T106" s="1" t="s">
        <v>578</v>
      </c>
      <c r="U106" s="2">
        <v>45008</v>
      </c>
      <c r="V106" s="1">
        <v>16</v>
      </c>
      <c r="W106" s="1" t="s">
        <v>1651</v>
      </c>
      <c r="X106" s="1" t="s">
        <v>622</v>
      </c>
      <c r="Y106" s="1" t="s">
        <v>1678</v>
      </c>
      <c r="Z106" s="1" t="s">
        <v>1764</v>
      </c>
      <c r="AA106" s="1" t="s">
        <v>545</v>
      </c>
      <c r="AB106" s="1" t="s">
        <v>1783</v>
      </c>
      <c r="AC106" s="1" t="s">
        <v>1817</v>
      </c>
      <c r="AD106" s="1" t="s">
        <v>1988</v>
      </c>
      <c r="AE106" s="1" t="s">
        <v>603</v>
      </c>
      <c r="AF106" s="2">
        <v>45066</v>
      </c>
      <c r="AG106" s="1">
        <v>9</v>
      </c>
      <c r="AH106" s="1" t="s">
        <v>2322</v>
      </c>
      <c r="AI106" s="1" t="s">
        <v>2330</v>
      </c>
    </row>
    <row r="107" spans="1:35" x14ac:dyDescent="0.3">
      <c r="A107" s="1" t="s">
        <v>290</v>
      </c>
      <c r="B107" s="1" t="s">
        <v>523</v>
      </c>
      <c r="C107" s="2">
        <v>45262</v>
      </c>
      <c r="D107" s="2">
        <v>45273</v>
      </c>
      <c r="E107" s="1">
        <f t="shared" si="3"/>
        <v>11</v>
      </c>
      <c r="F107" s="1">
        <v>331</v>
      </c>
      <c r="G107" s="1">
        <v>9</v>
      </c>
      <c r="H107" s="1">
        <v>298.41000000000003</v>
      </c>
      <c r="I107" s="1" t="s">
        <v>940</v>
      </c>
      <c r="J107" s="1" t="s">
        <v>598</v>
      </c>
      <c r="K107" s="2">
        <v>45138</v>
      </c>
      <c r="L107" s="1">
        <v>530</v>
      </c>
      <c r="M107" s="1">
        <v>24</v>
      </c>
      <c r="N107" s="1">
        <v>112</v>
      </c>
      <c r="O107" s="1">
        <v>442</v>
      </c>
      <c r="P107" s="10">
        <f t="shared" si="2"/>
        <v>121108</v>
      </c>
      <c r="Q107" s="1" t="s">
        <v>646</v>
      </c>
      <c r="R107" s="1" t="s">
        <v>1757</v>
      </c>
      <c r="S107" s="1" t="s">
        <v>1440</v>
      </c>
      <c r="T107" s="1" t="s">
        <v>577</v>
      </c>
      <c r="U107" s="2">
        <v>45091</v>
      </c>
      <c r="V107" s="1">
        <v>194</v>
      </c>
      <c r="W107" s="1" t="s">
        <v>1654</v>
      </c>
      <c r="X107" s="1" t="s">
        <v>646</v>
      </c>
      <c r="Y107" s="1" t="s">
        <v>1701</v>
      </c>
      <c r="Z107" s="1" t="s">
        <v>1764</v>
      </c>
      <c r="AA107" s="1" t="s">
        <v>538</v>
      </c>
      <c r="AB107" s="1" t="s">
        <v>1783</v>
      </c>
      <c r="AC107" s="1" t="s">
        <v>1818</v>
      </c>
      <c r="AD107" s="1" t="s">
        <v>2111</v>
      </c>
      <c r="AE107" s="1" t="s">
        <v>554</v>
      </c>
      <c r="AF107" s="2">
        <v>45122</v>
      </c>
      <c r="AG107" s="1">
        <v>2</v>
      </c>
      <c r="AH107" s="1" t="s">
        <v>2324</v>
      </c>
      <c r="AI107" s="1" t="s">
        <v>2330</v>
      </c>
    </row>
    <row r="108" spans="1:35" x14ac:dyDescent="0.3">
      <c r="A108" s="1" t="s">
        <v>27</v>
      </c>
      <c r="B108" s="1" t="s">
        <v>521</v>
      </c>
      <c r="C108" s="2">
        <v>44985</v>
      </c>
      <c r="D108" s="2">
        <v>44992</v>
      </c>
      <c r="E108" s="1">
        <f t="shared" si="3"/>
        <v>7</v>
      </c>
      <c r="F108" s="1">
        <v>422</v>
      </c>
      <c r="G108" s="1">
        <v>16</v>
      </c>
      <c r="H108" s="1">
        <v>118.42</v>
      </c>
      <c r="I108" s="1" t="s">
        <v>677</v>
      </c>
      <c r="J108" s="1" t="s">
        <v>624</v>
      </c>
      <c r="K108" s="2">
        <v>45090</v>
      </c>
      <c r="L108" s="1">
        <v>165</v>
      </c>
      <c r="M108" s="1">
        <v>18</v>
      </c>
      <c r="N108" s="1">
        <v>3</v>
      </c>
      <c r="O108" s="1">
        <v>180</v>
      </c>
      <c r="P108" s="10">
        <f t="shared" si="2"/>
        <v>72720</v>
      </c>
      <c r="Q108" s="1" t="s">
        <v>573</v>
      </c>
      <c r="R108" s="1" t="s">
        <v>1759</v>
      </c>
      <c r="S108" s="1" t="s">
        <v>1177</v>
      </c>
      <c r="T108" s="1" t="s">
        <v>637</v>
      </c>
      <c r="U108" s="2">
        <v>45215</v>
      </c>
      <c r="V108" s="1">
        <v>135</v>
      </c>
      <c r="W108" s="1" t="s">
        <v>1653</v>
      </c>
      <c r="X108" s="1" t="s">
        <v>573</v>
      </c>
      <c r="Y108" s="1" t="s">
        <v>1677</v>
      </c>
      <c r="Z108" s="1" t="s">
        <v>1761</v>
      </c>
      <c r="AA108" s="1" t="s">
        <v>513</v>
      </c>
      <c r="AB108" s="1" t="s">
        <v>1783</v>
      </c>
      <c r="AC108" s="1" t="s">
        <v>1815</v>
      </c>
      <c r="AD108" s="1" t="s">
        <v>1848</v>
      </c>
      <c r="AE108" s="1" t="s">
        <v>630</v>
      </c>
      <c r="AF108" s="2">
        <v>45035</v>
      </c>
      <c r="AG108" s="1">
        <v>37</v>
      </c>
      <c r="AH108" s="1" t="s">
        <v>2323</v>
      </c>
      <c r="AI108" s="1" t="s">
        <v>2328</v>
      </c>
    </row>
    <row r="109" spans="1:35" x14ac:dyDescent="0.3">
      <c r="A109" s="1" t="s">
        <v>113</v>
      </c>
      <c r="B109" s="1" t="s">
        <v>514</v>
      </c>
      <c r="C109" s="2">
        <v>45166</v>
      </c>
      <c r="D109" s="2">
        <v>45184</v>
      </c>
      <c r="E109" s="1">
        <f t="shared" si="3"/>
        <v>18</v>
      </c>
      <c r="F109" s="1">
        <v>400</v>
      </c>
      <c r="G109" s="1">
        <v>16</v>
      </c>
      <c r="H109" s="1">
        <v>30.85</v>
      </c>
      <c r="I109" s="1" t="s">
        <v>763</v>
      </c>
      <c r="J109" s="1" t="s">
        <v>551</v>
      </c>
      <c r="K109" s="2">
        <v>45259</v>
      </c>
      <c r="L109" s="1">
        <v>907</v>
      </c>
      <c r="M109" s="1">
        <v>23</v>
      </c>
      <c r="N109" s="1">
        <v>72</v>
      </c>
      <c r="O109" s="1">
        <v>858</v>
      </c>
      <c r="P109" s="10">
        <f t="shared" si="2"/>
        <v>15023.580000000002</v>
      </c>
      <c r="Q109" s="1" t="s">
        <v>612</v>
      </c>
      <c r="R109" s="1" t="s">
        <v>1759</v>
      </c>
      <c r="S109" s="1" t="s">
        <v>1263</v>
      </c>
      <c r="T109" s="1" t="s">
        <v>647</v>
      </c>
      <c r="U109" s="2">
        <v>44938</v>
      </c>
      <c r="V109" s="1">
        <v>159</v>
      </c>
      <c r="W109" s="1" t="s">
        <v>1652</v>
      </c>
      <c r="X109" s="1" t="s">
        <v>612</v>
      </c>
      <c r="Y109" s="1" t="s">
        <v>1720</v>
      </c>
      <c r="Z109" s="1" t="s">
        <v>1761</v>
      </c>
      <c r="AA109" s="1" t="s">
        <v>527</v>
      </c>
      <c r="AB109" s="1" t="s">
        <v>1783</v>
      </c>
      <c r="AC109" s="1" t="s">
        <v>1815</v>
      </c>
      <c r="AD109" s="1" t="s">
        <v>1934</v>
      </c>
      <c r="AE109" s="1" t="s">
        <v>635</v>
      </c>
      <c r="AF109" s="2">
        <v>44939</v>
      </c>
      <c r="AG109" s="1">
        <v>44</v>
      </c>
      <c r="AH109" s="1" t="s">
        <v>2325</v>
      </c>
      <c r="AI109" s="1" t="s">
        <v>2328</v>
      </c>
    </row>
    <row r="110" spans="1:35" x14ac:dyDescent="0.3">
      <c r="A110" s="1" t="s">
        <v>280</v>
      </c>
      <c r="B110" s="1" t="s">
        <v>505</v>
      </c>
      <c r="C110" s="2">
        <v>45229</v>
      </c>
      <c r="D110" s="2">
        <v>45237</v>
      </c>
      <c r="E110" s="1">
        <f t="shared" si="3"/>
        <v>8</v>
      </c>
      <c r="F110" s="1">
        <v>277</v>
      </c>
      <c r="G110" s="1">
        <v>1</v>
      </c>
      <c r="H110" s="1">
        <v>220.92</v>
      </c>
      <c r="I110" s="1" t="s">
        <v>930</v>
      </c>
      <c r="J110" s="1" t="s">
        <v>562</v>
      </c>
      <c r="K110" s="2">
        <v>45215</v>
      </c>
      <c r="L110" s="1">
        <v>358</v>
      </c>
      <c r="M110" s="1">
        <v>199</v>
      </c>
      <c r="N110" s="1">
        <v>337</v>
      </c>
      <c r="O110" s="1">
        <v>220</v>
      </c>
      <c r="P110" s="10">
        <f t="shared" si="2"/>
        <v>94855.200000000012</v>
      </c>
      <c r="Q110" s="1" t="s">
        <v>644</v>
      </c>
      <c r="R110" s="1" t="s">
        <v>1759</v>
      </c>
      <c r="S110" s="1" t="s">
        <v>1430</v>
      </c>
      <c r="T110" s="1" t="s">
        <v>647</v>
      </c>
      <c r="U110" s="2">
        <v>45195</v>
      </c>
      <c r="V110" s="1">
        <v>9</v>
      </c>
      <c r="W110" s="1" t="s">
        <v>1650</v>
      </c>
      <c r="X110" s="1" t="s">
        <v>644</v>
      </c>
      <c r="Y110" s="1" t="s">
        <v>1741</v>
      </c>
      <c r="Z110" s="1" t="s">
        <v>1764</v>
      </c>
      <c r="AA110" s="1" t="s">
        <v>540</v>
      </c>
      <c r="AB110" s="1" t="s">
        <v>1783</v>
      </c>
      <c r="AC110" s="1" t="s">
        <v>1815</v>
      </c>
      <c r="AD110" s="1" t="s">
        <v>2101</v>
      </c>
      <c r="AE110" s="1" t="s">
        <v>578</v>
      </c>
      <c r="AF110" s="2">
        <v>45023</v>
      </c>
      <c r="AG110" s="1">
        <v>32</v>
      </c>
      <c r="AH110" s="1" t="s">
        <v>2325</v>
      </c>
      <c r="AI110" s="1" t="s">
        <v>2326</v>
      </c>
    </row>
    <row r="111" spans="1:35" x14ac:dyDescent="0.3">
      <c r="A111" s="1" t="s">
        <v>345</v>
      </c>
      <c r="B111" s="1" t="s">
        <v>545</v>
      </c>
      <c r="C111" s="2">
        <v>45239</v>
      </c>
      <c r="D111" s="2">
        <v>45254</v>
      </c>
      <c r="E111" s="1">
        <f t="shared" si="3"/>
        <v>15</v>
      </c>
      <c r="F111" s="1">
        <v>115</v>
      </c>
      <c r="G111" s="1">
        <v>0</v>
      </c>
      <c r="H111" s="1">
        <v>302.52</v>
      </c>
      <c r="I111" s="1" t="s">
        <v>995</v>
      </c>
      <c r="J111" s="1" t="s">
        <v>636</v>
      </c>
      <c r="K111" s="2">
        <v>45285</v>
      </c>
      <c r="L111" s="1">
        <v>623</v>
      </c>
      <c r="M111" s="1">
        <v>142</v>
      </c>
      <c r="N111" s="1">
        <v>180</v>
      </c>
      <c r="O111" s="1">
        <v>585</v>
      </c>
      <c r="P111" s="10">
        <f t="shared" si="2"/>
        <v>36515.700000000004</v>
      </c>
      <c r="Q111" s="1" t="s">
        <v>572</v>
      </c>
      <c r="R111" s="1" t="s">
        <v>1759</v>
      </c>
      <c r="S111" s="1" t="s">
        <v>1495</v>
      </c>
      <c r="T111" s="1" t="s">
        <v>577</v>
      </c>
      <c r="U111" s="2">
        <v>44978</v>
      </c>
      <c r="V111" s="1">
        <v>43</v>
      </c>
      <c r="W111" s="1" t="s">
        <v>1651</v>
      </c>
      <c r="X111" s="1" t="s">
        <v>572</v>
      </c>
      <c r="Y111" s="1" t="s">
        <v>1720</v>
      </c>
      <c r="Z111" s="1" t="s">
        <v>1764</v>
      </c>
      <c r="AA111" s="1" t="s">
        <v>540</v>
      </c>
      <c r="AB111" s="1" t="s">
        <v>1783</v>
      </c>
      <c r="AC111" s="1" t="s">
        <v>1817</v>
      </c>
      <c r="AD111" s="1" t="s">
        <v>2166</v>
      </c>
      <c r="AE111" s="1" t="s">
        <v>555</v>
      </c>
      <c r="AF111" s="2">
        <v>44967</v>
      </c>
      <c r="AG111" s="1">
        <v>13</v>
      </c>
      <c r="AH111" s="1" t="s">
        <v>2325</v>
      </c>
      <c r="AI111" s="1" t="s">
        <v>2327</v>
      </c>
    </row>
    <row r="112" spans="1:35" x14ac:dyDescent="0.3">
      <c r="A112" s="1" t="s">
        <v>444</v>
      </c>
      <c r="B112" s="1" t="s">
        <v>515</v>
      </c>
      <c r="C112" s="2">
        <v>45042</v>
      </c>
      <c r="D112" s="2">
        <v>45062</v>
      </c>
      <c r="E112" s="1">
        <f t="shared" si="3"/>
        <v>20</v>
      </c>
      <c r="F112" s="1">
        <v>491</v>
      </c>
      <c r="G112" s="1">
        <v>13</v>
      </c>
      <c r="H112" s="1">
        <v>496.32</v>
      </c>
      <c r="I112" s="1" t="s">
        <v>1094</v>
      </c>
      <c r="J112" s="1" t="s">
        <v>638</v>
      </c>
      <c r="K112" s="2">
        <v>45130</v>
      </c>
      <c r="L112" s="1">
        <v>770</v>
      </c>
      <c r="M112" s="1">
        <v>420</v>
      </c>
      <c r="N112" s="1">
        <v>337</v>
      </c>
      <c r="O112" s="1">
        <v>853</v>
      </c>
      <c r="P112" s="10">
        <f t="shared" si="2"/>
        <v>236588.08000000002</v>
      </c>
      <c r="Q112" s="1" t="s">
        <v>580</v>
      </c>
      <c r="R112" s="1" t="s">
        <v>1759</v>
      </c>
      <c r="S112" s="1" t="s">
        <v>1594</v>
      </c>
      <c r="T112" s="1" t="s">
        <v>590</v>
      </c>
      <c r="U112" s="2">
        <v>45174</v>
      </c>
      <c r="V112" s="1">
        <v>169</v>
      </c>
      <c r="W112" s="1" t="s">
        <v>1652</v>
      </c>
      <c r="X112" s="1" t="s">
        <v>580</v>
      </c>
      <c r="Y112" s="1" t="s">
        <v>1746</v>
      </c>
      <c r="Z112" s="1" t="s">
        <v>1762</v>
      </c>
      <c r="AA112" s="1" t="s">
        <v>527</v>
      </c>
      <c r="AB112" s="1" t="s">
        <v>1783</v>
      </c>
      <c r="AC112" s="1" t="s">
        <v>1815</v>
      </c>
      <c r="AD112" s="1" t="s">
        <v>2265</v>
      </c>
      <c r="AE112" s="1" t="s">
        <v>640</v>
      </c>
      <c r="AF112" s="2">
        <v>45000</v>
      </c>
      <c r="AG112" s="1">
        <v>3</v>
      </c>
      <c r="AH112" s="1" t="s">
        <v>2322</v>
      </c>
      <c r="AI112" s="1" t="s">
        <v>2330</v>
      </c>
    </row>
    <row r="113" spans="1:35" x14ac:dyDescent="0.3">
      <c r="A113" s="1" t="s">
        <v>21</v>
      </c>
      <c r="B113" s="1" t="s">
        <v>516</v>
      </c>
      <c r="C113" s="2">
        <v>45152</v>
      </c>
      <c r="D113" s="2">
        <v>45165</v>
      </c>
      <c r="E113" s="1">
        <f t="shared" si="3"/>
        <v>13</v>
      </c>
      <c r="F113" s="1">
        <v>59</v>
      </c>
      <c r="G113" s="1">
        <v>6</v>
      </c>
      <c r="H113" s="1">
        <v>240.05</v>
      </c>
      <c r="I113" s="1" t="s">
        <v>671</v>
      </c>
      <c r="J113" s="1" t="s">
        <v>621</v>
      </c>
      <c r="K113" s="2">
        <v>45184</v>
      </c>
      <c r="L113" s="1">
        <v>723</v>
      </c>
      <c r="M113" s="1">
        <v>381</v>
      </c>
      <c r="N113" s="1">
        <v>161</v>
      </c>
      <c r="O113" s="1">
        <v>943</v>
      </c>
      <c r="P113" s="10">
        <f t="shared" si="2"/>
        <v>338140.94</v>
      </c>
      <c r="Q113" s="1" t="s">
        <v>567</v>
      </c>
      <c r="R113" s="1" t="s">
        <v>1755</v>
      </c>
      <c r="S113" s="1" t="s">
        <v>1171</v>
      </c>
      <c r="T113" s="1" t="s">
        <v>641</v>
      </c>
      <c r="U113" s="2">
        <v>45017</v>
      </c>
      <c r="V113" s="1">
        <v>167</v>
      </c>
      <c r="W113" s="1" t="s">
        <v>1651</v>
      </c>
      <c r="X113" s="1" t="s">
        <v>567</v>
      </c>
      <c r="Y113" s="1" t="s">
        <v>1676</v>
      </c>
      <c r="Z113" s="1" t="s">
        <v>1760</v>
      </c>
      <c r="AA113" s="1" t="s">
        <v>527</v>
      </c>
      <c r="AB113" s="1" t="s">
        <v>1783</v>
      </c>
      <c r="AC113" s="1" t="s">
        <v>1818</v>
      </c>
      <c r="AD113" s="1" t="s">
        <v>1842</v>
      </c>
      <c r="AE113" s="1" t="s">
        <v>583</v>
      </c>
      <c r="AF113" s="2">
        <v>44934</v>
      </c>
      <c r="AG113" s="1">
        <v>24</v>
      </c>
      <c r="AH113" s="1" t="s">
        <v>2325</v>
      </c>
      <c r="AI113" s="1" t="s">
        <v>2328</v>
      </c>
    </row>
    <row r="114" spans="1:35" x14ac:dyDescent="0.3">
      <c r="A114" s="1" t="s">
        <v>187</v>
      </c>
      <c r="B114" s="1" t="s">
        <v>516</v>
      </c>
      <c r="C114" s="2">
        <v>45245</v>
      </c>
      <c r="D114" s="2">
        <v>45258</v>
      </c>
      <c r="E114" s="1">
        <f t="shared" si="3"/>
        <v>13</v>
      </c>
      <c r="F114" s="1">
        <v>206</v>
      </c>
      <c r="G114" s="1">
        <v>13</v>
      </c>
      <c r="H114" s="1">
        <v>153.01</v>
      </c>
      <c r="I114" s="1" t="s">
        <v>837</v>
      </c>
      <c r="J114" s="1" t="s">
        <v>588</v>
      </c>
      <c r="K114" s="2">
        <v>45010</v>
      </c>
      <c r="L114" s="1">
        <v>492</v>
      </c>
      <c r="M114" s="1">
        <v>359</v>
      </c>
      <c r="N114" s="1">
        <v>184</v>
      </c>
      <c r="O114" s="1">
        <v>667</v>
      </c>
      <c r="P114" s="10">
        <f t="shared" si="2"/>
        <v>124175.38999999998</v>
      </c>
      <c r="Q114" s="1" t="s">
        <v>587</v>
      </c>
      <c r="R114" s="1" t="s">
        <v>1755</v>
      </c>
      <c r="S114" s="1" t="s">
        <v>1337</v>
      </c>
      <c r="T114" s="1" t="s">
        <v>604</v>
      </c>
      <c r="U114" s="2">
        <v>44934</v>
      </c>
      <c r="V114" s="1">
        <v>176</v>
      </c>
      <c r="W114" s="1" t="s">
        <v>1653</v>
      </c>
      <c r="X114" s="1" t="s">
        <v>587</v>
      </c>
      <c r="Y114" s="1" t="s">
        <v>1704</v>
      </c>
      <c r="Z114" s="1" t="s">
        <v>1760</v>
      </c>
      <c r="AA114" s="1" t="s">
        <v>516</v>
      </c>
      <c r="AB114" s="1" t="s">
        <v>1783</v>
      </c>
      <c r="AC114" s="1" t="s">
        <v>1815</v>
      </c>
      <c r="AD114" s="1" t="s">
        <v>2008</v>
      </c>
      <c r="AE114" s="1" t="s">
        <v>567</v>
      </c>
      <c r="AF114" s="2">
        <v>45231</v>
      </c>
      <c r="AG114" s="1">
        <v>42</v>
      </c>
      <c r="AH114" s="1" t="s">
        <v>2323</v>
      </c>
      <c r="AI114" s="1" t="s">
        <v>2330</v>
      </c>
    </row>
    <row r="115" spans="1:35" x14ac:dyDescent="0.3">
      <c r="A115" s="1" t="s">
        <v>309</v>
      </c>
      <c r="B115" s="1" t="s">
        <v>513</v>
      </c>
      <c r="C115" s="2">
        <v>44945</v>
      </c>
      <c r="D115" s="2">
        <v>44948</v>
      </c>
      <c r="E115" s="1">
        <f t="shared" si="3"/>
        <v>3</v>
      </c>
      <c r="F115" s="1">
        <v>171</v>
      </c>
      <c r="G115" s="1">
        <v>16</v>
      </c>
      <c r="H115" s="1">
        <v>406.99</v>
      </c>
      <c r="I115" s="1" t="s">
        <v>959</v>
      </c>
      <c r="J115" s="1" t="s">
        <v>550</v>
      </c>
      <c r="K115" s="2">
        <v>45184</v>
      </c>
      <c r="L115" s="1">
        <v>903</v>
      </c>
      <c r="M115" s="1">
        <v>399</v>
      </c>
      <c r="N115" s="1">
        <v>451</v>
      </c>
      <c r="O115" s="1">
        <v>851</v>
      </c>
      <c r="P115" s="10">
        <f t="shared" si="2"/>
        <v>407577.94</v>
      </c>
      <c r="Q115" s="1" t="s">
        <v>637</v>
      </c>
      <c r="R115" s="1" t="s">
        <v>1755</v>
      </c>
      <c r="S115" s="1" t="s">
        <v>1459</v>
      </c>
      <c r="T115" s="1" t="s">
        <v>602</v>
      </c>
      <c r="U115" s="2">
        <v>45263</v>
      </c>
      <c r="V115" s="1">
        <v>81</v>
      </c>
      <c r="W115" s="1" t="s">
        <v>1650</v>
      </c>
      <c r="X115" s="1" t="s">
        <v>637</v>
      </c>
      <c r="Y115" s="1" t="s">
        <v>1697</v>
      </c>
      <c r="Z115" s="1" t="s">
        <v>1760</v>
      </c>
      <c r="AA115" s="1" t="s">
        <v>521</v>
      </c>
      <c r="AB115" s="1" t="s">
        <v>1783</v>
      </c>
      <c r="AC115" s="1" t="s">
        <v>1817</v>
      </c>
      <c r="AD115" s="1" t="s">
        <v>2130</v>
      </c>
      <c r="AE115" s="1" t="s">
        <v>593</v>
      </c>
      <c r="AF115" s="2">
        <v>44976</v>
      </c>
      <c r="AG115" s="1">
        <v>6</v>
      </c>
      <c r="AH115" s="1" t="s">
        <v>2321</v>
      </c>
      <c r="AI115" s="1" t="s">
        <v>2329</v>
      </c>
    </row>
    <row r="116" spans="1:35" x14ac:dyDescent="0.3">
      <c r="A116" s="1" t="s">
        <v>86</v>
      </c>
      <c r="B116" s="1" t="s">
        <v>515</v>
      </c>
      <c r="C116" s="2">
        <v>45286</v>
      </c>
      <c r="D116" s="2">
        <v>45299</v>
      </c>
      <c r="E116" s="1">
        <f t="shared" si="3"/>
        <v>13</v>
      </c>
      <c r="F116" s="1">
        <v>179</v>
      </c>
      <c r="G116" s="1">
        <v>8</v>
      </c>
      <c r="H116" s="1">
        <v>267.95999999999998</v>
      </c>
      <c r="I116" s="1" t="s">
        <v>736</v>
      </c>
      <c r="J116" s="1" t="s">
        <v>589</v>
      </c>
      <c r="K116" s="2">
        <v>45101</v>
      </c>
      <c r="L116" s="1">
        <v>960</v>
      </c>
      <c r="M116" s="1">
        <v>84</v>
      </c>
      <c r="N116" s="1">
        <v>283</v>
      </c>
      <c r="O116" s="1">
        <v>761</v>
      </c>
      <c r="P116" s="10">
        <f t="shared" si="2"/>
        <v>314605.01</v>
      </c>
      <c r="Q116" s="1" t="s">
        <v>602</v>
      </c>
      <c r="R116" s="1" t="s">
        <v>1756</v>
      </c>
      <c r="S116" s="1" t="s">
        <v>1236</v>
      </c>
      <c r="T116" s="1" t="s">
        <v>635</v>
      </c>
      <c r="U116" s="2">
        <v>45277</v>
      </c>
      <c r="V116" s="1">
        <v>138</v>
      </c>
      <c r="W116" s="1" t="s">
        <v>1654</v>
      </c>
      <c r="X116" s="1" t="s">
        <v>602</v>
      </c>
      <c r="Y116" s="1" t="s">
        <v>1711</v>
      </c>
      <c r="Z116" s="1" t="s">
        <v>1763</v>
      </c>
      <c r="AA116" s="1" t="s">
        <v>543</v>
      </c>
      <c r="AB116" s="1" t="s">
        <v>1769</v>
      </c>
      <c r="AC116" s="1" t="s">
        <v>1816</v>
      </c>
      <c r="AD116" s="1" t="s">
        <v>1907</v>
      </c>
      <c r="AE116" s="1" t="s">
        <v>553</v>
      </c>
      <c r="AF116" s="2">
        <v>45051</v>
      </c>
      <c r="AG116" s="1">
        <v>44</v>
      </c>
      <c r="AH116" s="1" t="s">
        <v>2325</v>
      </c>
      <c r="AI116" s="1" t="s">
        <v>2327</v>
      </c>
    </row>
    <row r="117" spans="1:35" x14ac:dyDescent="0.3">
      <c r="A117" s="1" t="s">
        <v>39</v>
      </c>
      <c r="B117" s="1" t="s">
        <v>513</v>
      </c>
      <c r="C117" s="2">
        <v>45082</v>
      </c>
      <c r="D117" s="2">
        <v>45101</v>
      </c>
      <c r="E117" s="1">
        <f t="shared" si="3"/>
        <v>19</v>
      </c>
      <c r="F117" s="1">
        <v>264</v>
      </c>
      <c r="G117" s="1">
        <v>17</v>
      </c>
      <c r="H117" s="1">
        <v>345.57</v>
      </c>
      <c r="I117" s="1" t="s">
        <v>689</v>
      </c>
      <c r="J117" s="1" t="s">
        <v>630</v>
      </c>
      <c r="K117" s="2">
        <v>44978</v>
      </c>
      <c r="L117" s="1">
        <v>292</v>
      </c>
      <c r="M117" s="1">
        <v>455</v>
      </c>
      <c r="N117" s="1">
        <v>183</v>
      </c>
      <c r="O117" s="1">
        <v>564</v>
      </c>
      <c r="P117" s="10">
        <f t="shared" si="2"/>
        <v>52508.399999999994</v>
      </c>
      <c r="Q117" s="1" t="s">
        <v>580</v>
      </c>
      <c r="R117" s="1" t="s">
        <v>1757</v>
      </c>
      <c r="S117" s="1" t="s">
        <v>1189</v>
      </c>
      <c r="T117" s="1" t="s">
        <v>597</v>
      </c>
      <c r="U117" s="2">
        <v>45153</v>
      </c>
      <c r="V117" s="1">
        <v>172</v>
      </c>
      <c r="W117" s="1" t="s">
        <v>1650</v>
      </c>
      <c r="X117" s="1" t="s">
        <v>580</v>
      </c>
      <c r="Y117" s="1" t="s">
        <v>1689</v>
      </c>
      <c r="Z117" s="1" t="s">
        <v>1762</v>
      </c>
      <c r="AA117" s="1" t="s">
        <v>503</v>
      </c>
      <c r="AB117" s="1" t="s">
        <v>1769</v>
      </c>
      <c r="AC117" s="1" t="s">
        <v>1816</v>
      </c>
      <c r="AD117" s="1" t="s">
        <v>1860</v>
      </c>
      <c r="AE117" s="1" t="s">
        <v>561</v>
      </c>
      <c r="AF117" s="2">
        <v>45137</v>
      </c>
      <c r="AG117" s="1">
        <v>42</v>
      </c>
      <c r="AH117" s="1" t="s">
        <v>2325</v>
      </c>
      <c r="AI117" s="1" t="s">
        <v>2328</v>
      </c>
    </row>
    <row r="118" spans="1:35" x14ac:dyDescent="0.3">
      <c r="A118" s="1" t="s">
        <v>336</v>
      </c>
      <c r="B118" s="1" t="s">
        <v>532</v>
      </c>
      <c r="C118" s="2">
        <v>45052</v>
      </c>
      <c r="D118" s="2">
        <v>45054</v>
      </c>
      <c r="E118" s="1">
        <f t="shared" si="3"/>
        <v>2</v>
      </c>
      <c r="F118" s="1">
        <v>114</v>
      </c>
      <c r="G118" s="1">
        <v>4</v>
      </c>
      <c r="H118" s="1">
        <v>59.86</v>
      </c>
      <c r="I118" s="1" t="s">
        <v>986</v>
      </c>
      <c r="J118" s="1" t="s">
        <v>565</v>
      </c>
      <c r="K118" s="2">
        <v>45125</v>
      </c>
      <c r="L118" s="1">
        <v>191</v>
      </c>
      <c r="M118" s="1">
        <v>95</v>
      </c>
      <c r="N118" s="1">
        <v>39</v>
      </c>
      <c r="O118" s="1">
        <v>247</v>
      </c>
      <c r="P118" s="10">
        <f t="shared" si="2"/>
        <v>87914.71</v>
      </c>
      <c r="Q118" s="1" t="s">
        <v>647</v>
      </c>
      <c r="R118" s="1" t="s">
        <v>1757</v>
      </c>
      <c r="S118" s="1" t="s">
        <v>1486</v>
      </c>
      <c r="T118" s="1" t="s">
        <v>627</v>
      </c>
      <c r="U118" s="2">
        <v>45063</v>
      </c>
      <c r="V118" s="1">
        <v>13</v>
      </c>
      <c r="W118" s="1" t="s">
        <v>1654</v>
      </c>
      <c r="X118" s="1" t="s">
        <v>647</v>
      </c>
      <c r="Y118" s="1" t="s">
        <v>1695</v>
      </c>
      <c r="Z118" s="1" t="s">
        <v>1763</v>
      </c>
      <c r="AA118" s="1" t="s">
        <v>539</v>
      </c>
      <c r="AB118" s="1" t="s">
        <v>1769</v>
      </c>
      <c r="AC118" s="1" t="s">
        <v>1818</v>
      </c>
      <c r="AD118" s="1" t="s">
        <v>2157</v>
      </c>
      <c r="AE118" s="1" t="s">
        <v>612</v>
      </c>
      <c r="AF118" s="2">
        <v>45025</v>
      </c>
      <c r="AG118" s="1">
        <v>25</v>
      </c>
      <c r="AH118" s="1" t="s">
        <v>2321</v>
      </c>
      <c r="AI118" s="1" t="s">
        <v>2329</v>
      </c>
    </row>
    <row r="119" spans="1:35" x14ac:dyDescent="0.3">
      <c r="A119" s="1" t="s">
        <v>352</v>
      </c>
      <c r="B119" s="1" t="s">
        <v>503</v>
      </c>
      <c r="C119" s="2">
        <v>45000</v>
      </c>
      <c r="D119" s="2">
        <v>45011</v>
      </c>
      <c r="E119" s="1">
        <f t="shared" si="3"/>
        <v>11</v>
      </c>
      <c r="F119" s="1">
        <v>143</v>
      </c>
      <c r="G119" s="1">
        <v>1</v>
      </c>
      <c r="H119" s="1">
        <v>355.93</v>
      </c>
      <c r="I119" s="1" t="s">
        <v>1002</v>
      </c>
      <c r="J119" s="1" t="s">
        <v>573</v>
      </c>
      <c r="K119" s="2">
        <v>45003</v>
      </c>
      <c r="L119" s="1">
        <v>336</v>
      </c>
      <c r="M119" s="1">
        <v>130</v>
      </c>
      <c r="N119" s="1">
        <v>454</v>
      </c>
      <c r="O119" s="1">
        <v>12</v>
      </c>
      <c r="P119" s="10">
        <f t="shared" si="2"/>
        <v>5791.68</v>
      </c>
      <c r="Q119" s="1" t="s">
        <v>565</v>
      </c>
      <c r="R119" s="1" t="s">
        <v>1757</v>
      </c>
      <c r="S119" s="1" t="s">
        <v>1502</v>
      </c>
      <c r="T119" s="1" t="s">
        <v>573</v>
      </c>
      <c r="U119" s="2">
        <v>45263</v>
      </c>
      <c r="V119" s="1">
        <v>37</v>
      </c>
      <c r="W119" s="1" t="s">
        <v>1653</v>
      </c>
      <c r="X119" s="1" t="s">
        <v>565</v>
      </c>
      <c r="Y119" s="1" t="s">
        <v>1721</v>
      </c>
      <c r="Z119" s="1" t="s">
        <v>1764</v>
      </c>
      <c r="AA119" s="1" t="s">
        <v>511</v>
      </c>
      <c r="AB119" s="1" t="s">
        <v>1769</v>
      </c>
      <c r="AC119" s="1" t="s">
        <v>1817</v>
      </c>
      <c r="AD119" s="1" t="s">
        <v>2173</v>
      </c>
      <c r="AE119" s="1" t="s">
        <v>570</v>
      </c>
      <c r="AF119" s="2">
        <v>45102</v>
      </c>
      <c r="AG119" s="1">
        <v>41</v>
      </c>
      <c r="AH119" s="1" t="s">
        <v>2324</v>
      </c>
      <c r="AI119" s="1" t="s">
        <v>2327</v>
      </c>
    </row>
    <row r="120" spans="1:35" x14ac:dyDescent="0.3">
      <c r="A120" s="1" t="s">
        <v>194</v>
      </c>
      <c r="B120" s="1" t="s">
        <v>519</v>
      </c>
      <c r="C120" s="2">
        <v>45208</v>
      </c>
      <c r="D120" s="2">
        <v>45221</v>
      </c>
      <c r="E120" s="1">
        <f t="shared" si="3"/>
        <v>13</v>
      </c>
      <c r="F120" s="1">
        <v>277</v>
      </c>
      <c r="G120" s="1">
        <v>5</v>
      </c>
      <c r="H120" s="1">
        <v>93.1</v>
      </c>
      <c r="I120" s="1" t="s">
        <v>844</v>
      </c>
      <c r="J120" s="1" t="s">
        <v>584</v>
      </c>
      <c r="K120" s="2">
        <v>45060</v>
      </c>
      <c r="L120" s="1">
        <v>114</v>
      </c>
      <c r="M120" s="1">
        <v>283</v>
      </c>
      <c r="N120" s="1">
        <v>236</v>
      </c>
      <c r="O120" s="1">
        <v>161</v>
      </c>
      <c r="P120" s="10">
        <f t="shared" si="2"/>
        <v>69663.09</v>
      </c>
      <c r="Q120" s="1" t="s">
        <v>630</v>
      </c>
      <c r="R120" s="1" t="s">
        <v>1759</v>
      </c>
      <c r="S120" s="1" t="s">
        <v>1344</v>
      </c>
      <c r="T120" s="1" t="s">
        <v>584</v>
      </c>
      <c r="U120" s="2">
        <v>44931</v>
      </c>
      <c r="V120" s="1">
        <v>80</v>
      </c>
      <c r="W120" s="1" t="s">
        <v>1654</v>
      </c>
      <c r="X120" s="1" t="s">
        <v>630</v>
      </c>
      <c r="Y120" s="1" t="s">
        <v>1671</v>
      </c>
      <c r="Z120" s="1" t="s">
        <v>1762</v>
      </c>
      <c r="AA120" s="1" t="s">
        <v>525</v>
      </c>
      <c r="AB120" s="1" t="s">
        <v>1769</v>
      </c>
      <c r="AC120" s="1" t="s">
        <v>1819</v>
      </c>
      <c r="AD120" s="1" t="s">
        <v>2015</v>
      </c>
      <c r="AE120" s="1" t="s">
        <v>600</v>
      </c>
      <c r="AF120" s="2">
        <v>45164</v>
      </c>
      <c r="AG120" s="1">
        <v>17</v>
      </c>
      <c r="AH120" s="1" t="s">
        <v>2322</v>
      </c>
      <c r="AI120" s="1" t="s">
        <v>2326</v>
      </c>
    </row>
    <row r="121" spans="1:35" x14ac:dyDescent="0.3">
      <c r="A121" s="1" t="s">
        <v>216</v>
      </c>
      <c r="B121" s="1" t="s">
        <v>533</v>
      </c>
      <c r="C121" s="2">
        <v>44987</v>
      </c>
      <c r="D121" s="2">
        <v>45002</v>
      </c>
      <c r="E121" s="1">
        <f t="shared" si="3"/>
        <v>15</v>
      </c>
      <c r="F121" s="1">
        <v>131</v>
      </c>
      <c r="G121" s="1">
        <v>12</v>
      </c>
      <c r="H121" s="1">
        <v>174.02</v>
      </c>
      <c r="I121" s="1" t="s">
        <v>866</v>
      </c>
      <c r="J121" s="1" t="s">
        <v>600</v>
      </c>
      <c r="K121" s="2">
        <v>44954</v>
      </c>
      <c r="L121" s="1">
        <v>413</v>
      </c>
      <c r="M121" s="1">
        <v>165</v>
      </c>
      <c r="N121" s="1">
        <v>453</v>
      </c>
      <c r="O121" s="1">
        <v>125</v>
      </c>
      <c r="P121" s="10">
        <f t="shared" si="2"/>
        <v>17625</v>
      </c>
      <c r="Q121" s="1" t="s">
        <v>612</v>
      </c>
      <c r="R121" s="1" t="s">
        <v>1759</v>
      </c>
      <c r="S121" s="1" t="s">
        <v>1366</v>
      </c>
      <c r="T121" s="1" t="s">
        <v>584</v>
      </c>
      <c r="U121" s="2">
        <v>45005</v>
      </c>
      <c r="V121" s="1">
        <v>168</v>
      </c>
      <c r="W121" s="1" t="s">
        <v>1651</v>
      </c>
      <c r="X121" s="1" t="s">
        <v>612</v>
      </c>
      <c r="Y121" s="1" t="s">
        <v>1739</v>
      </c>
      <c r="Z121" s="1" t="s">
        <v>1760</v>
      </c>
      <c r="AA121" s="1" t="s">
        <v>542</v>
      </c>
      <c r="AB121" s="1" t="s">
        <v>1769</v>
      </c>
      <c r="AC121" s="1" t="s">
        <v>1820</v>
      </c>
      <c r="AD121" s="1" t="s">
        <v>2037</v>
      </c>
      <c r="AE121" s="1" t="s">
        <v>627</v>
      </c>
      <c r="AF121" s="2">
        <v>45129</v>
      </c>
      <c r="AG121" s="1">
        <v>47</v>
      </c>
      <c r="AH121" s="1" t="s">
        <v>2325</v>
      </c>
      <c r="AI121" s="1" t="s">
        <v>2330</v>
      </c>
    </row>
    <row r="122" spans="1:35" x14ac:dyDescent="0.3">
      <c r="A122" s="1" t="s">
        <v>4</v>
      </c>
      <c r="B122" s="1" t="s">
        <v>504</v>
      </c>
      <c r="C122" s="2">
        <v>45200</v>
      </c>
      <c r="D122" s="2">
        <v>45204</v>
      </c>
      <c r="E122" s="1">
        <f t="shared" si="3"/>
        <v>4</v>
      </c>
      <c r="F122" s="1">
        <v>455</v>
      </c>
      <c r="G122" s="1">
        <v>20</v>
      </c>
      <c r="H122" s="1">
        <v>67.48</v>
      </c>
      <c r="I122" s="1" t="s">
        <v>654</v>
      </c>
      <c r="J122" s="1" t="s">
        <v>601</v>
      </c>
      <c r="K122" s="2">
        <v>44997</v>
      </c>
      <c r="L122" s="1">
        <v>409</v>
      </c>
      <c r="M122" s="1">
        <v>193</v>
      </c>
      <c r="N122" s="1">
        <v>27</v>
      </c>
      <c r="O122" s="1">
        <v>575</v>
      </c>
      <c r="P122" s="10">
        <f t="shared" si="2"/>
        <v>122854.5</v>
      </c>
      <c r="Q122" s="1" t="s">
        <v>554</v>
      </c>
      <c r="R122" s="1" t="s">
        <v>1755</v>
      </c>
      <c r="S122" s="1" t="s">
        <v>1154</v>
      </c>
      <c r="T122" s="1" t="s">
        <v>563</v>
      </c>
      <c r="U122" s="2">
        <v>44994</v>
      </c>
      <c r="V122" s="1">
        <v>141</v>
      </c>
      <c r="W122" s="1" t="s">
        <v>1651</v>
      </c>
      <c r="X122" s="1" t="s">
        <v>554</v>
      </c>
      <c r="Y122" s="1" t="s">
        <v>1659</v>
      </c>
      <c r="Z122" s="1" t="s">
        <v>1760</v>
      </c>
      <c r="AA122" s="1" t="s">
        <v>500</v>
      </c>
      <c r="AB122" s="1" t="s">
        <v>1769</v>
      </c>
      <c r="AC122" s="1" t="s">
        <v>1815</v>
      </c>
      <c r="AD122" s="1" t="s">
        <v>1825</v>
      </c>
      <c r="AE122" s="1" t="s">
        <v>572</v>
      </c>
      <c r="AF122" s="2">
        <v>45094</v>
      </c>
      <c r="AG122" s="1">
        <v>14</v>
      </c>
      <c r="AH122" s="1" t="s">
        <v>2321</v>
      </c>
      <c r="AI122" s="1" t="s">
        <v>2328</v>
      </c>
    </row>
    <row r="123" spans="1:35" x14ac:dyDescent="0.3">
      <c r="A123" s="1" t="s">
        <v>206</v>
      </c>
      <c r="B123" s="1" t="s">
        <v>502</v>
      </c>
      <c r="C123" s="2">
        <v>45008</v>
      </c>
      <c r="D123" s="2">
        <v>45013</v>
      </c>
      <c r="E123" s="1">
        <f t="shared" si="3"/>
        <v>5</v>
      </c>
      <c r="F123" s="1">
        <v>79</v>
      </c>
      <c r="G123" s="1">
        <v>2</v>
      </c>
      <c r="H123" s="1">
        <v>316.27</v>
      </c>
      <c r="I123" s="1" t="s">
        <v>856</v>
      </c>
      <c r="J123" s="1" t="s">
        <v>648</v>
      </c>
      <c r="K123" s="2">
        <v>45241</v>
      </c>
      <c r="L123" s="1">
        <v>331</v>
      </c>
      <c r="M123" s="1">
        <v>67</v>
      </c>
      <c r="N123" s="1">
        <v>430</v>
      </c>
      <c r="O123" s="1">
        <v>32</v>
      </c>
      <c r="P123" s="10">
        <f t="shared" si="2"/>
        <v>4727.3599999999997</v>
      </c>
      <c r="Q123" s="1" t="s">
        <v>579</v>
      </c>
      <c r="R123" s="1" t="s">
        <v>1755</v>
      </c>
      <c r="S123" s="1" t="s">
        <v>1356</v>
      </c>
      <c r="T123" s="1" t="s">
        <v>561</v>
      </c>
      <c r="U123" s="2">
        <v>45182</v>
      </c>
      <c r="V123" s="1">
        <v>52</v>
      </c>
      <c r="W123" s="1" t="s">
        <v>1653</v>
      </c>
      <c r="X123" s="1" t="s">
        <v>579</v>
      </c>
      <c r="Y123" s="1" t="s">
        <v>1743</v>
      </c>
      <c r="Z123" s="1" t="s">
        <v>1760</v>
      </c>
      <c r="AA123" s="1" t="s">
        <v>528</v>
      </c>
      <c r="AB123" s="1" t="s">
        <v>1769</v>
      </c>
      <c r="AC123" s="1" t="s">
        <v>1818</v>
      </c>
      <c r="AD123" s="1" t="s">
        <v>2027</v>
      </c>
      <c r="AE123" s="1" t="s">
        <v>635</v>
      </c>
      <c r="AF123" s="2">
        <v>45027</v>
      </c>
      <c r="AG123" s="1">
        <v>42</v>
      </c>
      <c r="AH123" s="1" t="s">
        <v>2322</v>
      </c>
      <c r="AI123" s="1" t="s">
        <v>2326</v>
      </c>
    </row>
    <row r="124" spans="1:35" x14ac:dyDescent="0.3">
      <c r="A124" s="1" t="s">
        <v>18</v>
      </c>
      <c r="B124" s="1" t="s">
        <v>511</v>
      </c>
      <c r="C124" s="2">
        <v>45072</v>
      </c>
      <c r="D124" s="2">
        <v>45090</v>
      </c>
      <c r="E124" s="1">
        <f t="shared" si="3"/>
        <v>18</v>
      </c>
      <c r="F124" s="1">
        <v>365</v>
      </c>
      <c r="G124" s="1">
        <v>1</v>
      </c>
      <c r="H124" s="1">
        <v>253.67</v>
      </c>
      <c r="I124" s="1" t="s">
        <v>668</v>
      </c>
      <c r="J124" s="1" t="s">
        <v>573</v>
      </c>
      <c r="K124" s="2">
        <v>45175</v>
      </c>
      <c r="L124" s="1">
        <v>674</v>
      </c>
      <c r="M124" s="1">
        <v>161</v>
      </c>
      <c r="N124" s="1">
        <v>322</v>
      </c>
      <c r="O124" s="1">
        <v>513</v>
      </c>
      <c r="P124" s="10">
        <f t="shared" si="2"/>
        <v>247594.32</v>
      </c>
      <c r="Q124" s="1" t="s">
        <v>564</v>
      </c>
      <c r="R124" s="1" t="s">
        <v>1756</v>
      </c>
      <c r="S124" s="1" t="s">
        <v>1168</v>
      </c>
      <c r="T124" s="1" t="s">
        <v>630</v>
      </c>
      <c r="U124" s="2">
        <v>44996</v>
      </c>
      <c r="V124" s="1">
        <v>51</v>
      </c>
      <c r="W124" s="1" t="s">
        <v>1651</v>
      </c>
      <c r="X124" s="1" t="s">
        <v>564</v>
      </c>
      <c r="Y124" s="1" t="s">
        <v>1673</v>
      </c>
      <c r="Z124" s="1" t="s">
        <v>1763</v>
      </c>
      <c r="AA124" s="1" t="s">
        <v>529</v>
      </c>
      <c r="AB124" s="1" t="s">
        <v>1780</v>
      </c>
      <c r="AC124" s="1" t="s">
        <v>1817</v>
      </c>
      <c r="AD124" s="1" t="s">
        <v>1839</v>
      </c>
      <c r="AE124" s="1" t="s">
        <v>608</v>
      </c>
      <c r="AF124" s="2">
        <v>45109</v>
      </c>
      <c r="AG124" s="1">
        <v>23</v>
      </c>
      <c r="AH124" s="1" t="s">
        <v>2324</v>
      </c>
      <c r="AI124" s="1" t="s">
        <v>2328</v>
      </c>
    </row>
    <row r="125" spans="1:35" x14ac:dyDescent="0.3">
      <c r="A125" s="1" t="s">
        <v>30</v>
      </c>
      <c r="B125" s="1" t="s">
        <v>523</v>
      </c>
      <c r="C125" s="2">
        <v>45178</v>
      </c>
      <c r="D125" s="2">
        <v>45180</v>
      </c>
      <c r="E125" s="1">
        <f t="shared" si="3"/>
        <v>2</v>
      </c>
      <c r="F125" s="1">
        <v>266</v>
      </c>
      <c r="G125" s="1">
        <v>8</v>
      </c>
      <c r="H125" s="1">
        <v>468.03</v>
      </c>
      <c r="I125" s="1" t="s">
        <v>680</v>
      </c>
      <c r="J125" s="1" t="s">
        <v>568</v>
      </c>
      <c r="K125" s="2">
        <v>44942</v>
      </c>
      <c r="L125" s="1">
        <v>755</v>
      </c>
      <c r="M125" s="1">
        <v>0</v>
      </c>
      <c r="N125" s="1">
        <v>316</v>
      </c>
      <c r="O125" s="1">
        <v>439</v>
      </c>
      <c r="P125" s="10">
        <f t="shared" si="2"/>
        <v>185025.33000000002</v>
      </c>
      <c r="Q125" s="1" t="s">
        <v>574</v>
      </c>
      <c r="R125" s="1" t="s">
        <v>1757</v>
      </c>
      <c r="S125" s="1" t="s">
        <v>1180</v>
      </c>
      <c r="T125" s="1" t="s">
        <v>575</v>
      </c>
      <c r="U125" s="2">
        <v>45254</v>
      </c>
      <c r="V125" s="1">
        <v>19</v>
      </c>
      <c r="W125" s="1" t="s">
        <v>1652</v>
      </c>
      <c r="X125" s="1" t="s">
        <v>574</v>
      </c>
      <c r="Y125" s="1" t="s">
        <v>1682</v>
      </c>
      <c r="Z125" s="1" t="s">
        <v>1763</v>
      </c>
      <c r="AA125" s="1" t="s">
        <v>509</v>
      </c>
      <c r="AB125" s="1" t="s">
        <v>1780</v>
      </c>
      <c r="AC125" s="1" t="s">
        <v>1820</v>
      </c>
      <c r="AD125" s="1" t="s">
        <v>1851</v>
      </c>
      <c r="AE125" s="1" t="s">
        <v>595</v>
      </c>
      <c r="AF125" s="2">
        <v>44960</v>
      </c>
      <c r="AG125" s="1">
        <v>24</v>
      </c>
      <c r="AH125" s="1" t="s">
        <v>2325</v>
      </c>
      <c r="AI125" s="1" t="s">
        <v>2330</v>
      </c>
    </row>
    <row r="126" spans="1:35" x14ac:dyDescent="0.3">
      <c r="A126" s="1" t="s">
        <v>62</v>
      </c>
      <c r="B126" s="1" t="s">
        <v>535</v>
      </c>
      <c r="C126" s="2">
        <v>45033</v>
      </c>
      <c r="D126" s="2">
        <v>45042</v>
      </c>
      <c r="E126" s="1">
        <f t="shared" si="3"/>
        <v>9</v>
      </c>
      <c r="F126" s="1">
        <v>173</v>
      </c>
      <c r="G126" s="1">
        <v>5</v>
      </c>
      <c r="H126" s="1">
        <v>356.51</v>
      </c>
      <c r="I126" s="1" t="s">
        <v>712</v>
      </c>
      <c r="J126" s="1" t="s">
        <v>634</v>
      </c>
      <c r="K126" s="2">
        <v>45217</v>
      </c>
      <c r="L126" s="1">
        <v>514</v>
      </c>
      <c r="M126" s="1">
        <v>336</v>
      </c>
      <c r="N126" s="1">
        <v>69</v>
      </c>
      <c r="O126" s="1">
        <v>781</v>
      </c>
      <c r="P126" s="10">
        <f t="shared" si="2"/>
        <v>131965.57</v>
      </c>
      <c r="Q126" s="1" t="s">
        <v>592</v>
      </c>
      <c r="R126" s="1" t="s">
        <v>1757</v>
      </c>
      <c r="S126" s="1" t="s">
        <v>1212</v>
      </c>
      <c r="T126" s="1" t="s">
        <v>622</v>
      </c>
      <c r="U126" s="2">
        <v>45232</v>
      </c>
      <c r="V126" s="1">
        <v>176</v>
      </c>
      <c r="W126" s="1" t="s">
        <v>1653</v>
      </c>
      <c r="X126" s="1" t="s">
        <v>592</v>
      </c>
      <c r="Y126" s="1" t="s">
        <v>1701</v>
      </c>
      <c r="Z126" s="1" t="s">
        <v>1763</v>
      </c>
      <c r="AA126" s="1" t="s">
        <v>537</v>
      </c>
      <c r="AB126" s="1" t="s">
        <v>1780</v>
      </c>
      <c r="AC126" s="1" t="s">
        <v>1818</v>
      </c>
      <c r="AD126" s="1" t="s">
        <v>1883</v>
      </c>
      <c r="AE126" s="1" t="s">
        <v>627</v>
      </c>
      <c r="AF126" s="2">
        <v>45089</v>
      </c>
      <c r="AG126" s="1">
        <v>2</v>
      </c>
      <c r="AH126" s="1" t="s">
        <v>2325</v>
      </c>
      <c r="AI126" s="1" t="s">
        <v>2328</v>
      </c>
    </row>
    <row r="127" spans="1:35" x14ac:dyDescent="0.3">
      <c r="A127" s="1" t="s">
        <v>322</v>
      </c>
      <c r="B127" s="1" t="s">
        <v>511</v>
      </c>
      <c r="C127" s="2">
        <v>44978</v>
      </c>
      <c r="D127" s="2">
        <v>44981</v>
      </c>
      <c r="E127" s="1">
        <f t="shared" si="3"/>
        <v>3</v>
      </c>
      <c r="F127" s="1">
        <v>94</v>
      </c>
      <c r="G127" s="1">
        <v>4</v>
      </c>
      <c r="H127" s="1">
        <v>208.47</v>
      </c>
      <c r="I127" s="1" t="s">
        <v>972</v>
      </c>
      <c r="J127" s="1" t="s">
        <v>552</v>
      </c>
      <c r="K127" s="2">
        <v>44991</v>
      </c>
      <c r="L127" s="1">
        <v>519</v>
      </c>
      <c r="M127" s="1">
        <v>301</v>
      </c>
      <c r="N127" s="1">
        <v>379</v>
      </c>
      <c r="O127" s="1">
        <v>441</v>
      </c>
      <c r="P127" s="10">
        <f t="shared" si="2"/>
        <v>72301.95</v>
      </c>
      <c r="Q127" s="1" t="s">
        <v>639</v>
      </c>
      <c r="R127" s="1" t="s">
        <v>1757</v>
      </c>
      <c r="S127" s="1" t="s">
        <v>1472</v>
      </c>
      <c r="T127" s="1" t="s">
        <v>605</v>
      </c>
      <c r="U127" s="2">
        <v>45033</v>
      </c>
      <c r="V127" s="1">
        <v>116</v>
      </c>
      <c r="W127" s="1" t="s">
        <v>1654</v>
      </c>
      <c r="X127" s="1" t="s">
        <v>639</v>
      </c>
      <c r="Y127" s="1" t="s">
        <v>1672</v>
      </c>
      <c r="Z127" s="1" t="s">
        <v>1763</v>
      </c>
      <c r="AA127" s="1" t="s">
        <v>511</v>
      </c>
      <c r="AB127" s="1" t="s">
        <v>1780</v>
      </c>
      <c r="AC127" s="1" t="s">
        <v>1817</v>
      </c>
      <c r="AD127" s="1" t="s">
        <v>2143</v>
      </c>
      <c r="AE127" s="1" t="s">
        <v>578</v>
      </c>
      <c r="AF127" s="2">
        <v>45287</v>
      </c>
      <c r="AG127" s="1">
        <v>37</v>
      </c>
      <c r="AH127" s="1" t="s">
        <v>2324</v>
      </c>
      <c r="AI127" s="1" t="s">
        <v>2328</v>
      </c>
    </row>
    <row r="128" spans="1:35" x14ac:dyDescent="0.3">
      <c r="A128" s="1" t="s">
        <v>193</v>
      </c>
      <c r="B128" s="1" t="s">
        <v>517</v>
      </c>
      <c r="C128" s="2">
        <v>45063</v>
      </c>
      <c r="D128" s="2">
        <v>45070</v>
      </c>
      <c r="E128" s="1">
        <f t="shared" si="3"/>
        <v>7</v>
      </c>
      <c r="F128" s="1">
        <v>403</v>
      </c>
      <c r="G128" s="1">
        <v>17</v>
      </c>
      <c r="H128" s="1">
        <v>290.26</v>
      </c>
      <c r="I128" s="1" t="s">
        <v>843</v>
      </c>
      <c r="J128" s="1" t="s">
        <v>588</v>
      </c>
      <c r="K128" s="2">
        <v>45090</v>
      </c>
      <c r="L128" s="1">
        <v>482</v>
      </c>
      <c r="M128" s="1">
        <v>478</v>
      </c>
      <c r="N128" s="1">
        <v>245</v>
      </c>
      <c r="O128" s="1">
        <v>715</v>
      </c>
      <c r="P128" s="10">
        <f t="shared" si="2"/>
        <v>133111.54999999999</v>
      </c>
      <c r="Q128" s="1" t="s">
        <v>604</v>
      </c>
      <c r="R128" s="1" t="s">
        <v>1759</v>
      </c>
      <c r="S128" s="1" t="s">
        <v>1343</v>
      </c>
      <c r="T128" s="1" t="s">
        <v>643</v>
      </c>
      <c r="U128" s="2">
        <v>45051</v>
      </c>
      <c r="V128" s="1">
        <v>110</v>
      </c>
      <c r="W128" s="1" t="s">
        <v>1651</v>
      </c>
      <c r="X128" s="1" t="s">
        <v>604</v>
      </c>
      <c r="Y128" s="1" t="s">
        <v>1701</v>
      </c>
      <c r="Z128" s="1" t="s">
        <v>1762</v>
      </c>
      <c r="AA128" s="1" t="s">
        <v>512</v>
      </c>
      <c r="AB128" s="1" t="s">
        <v>1780</v>
      </c>
      <c r="AC128" s="1" t="s">
        <v>1818</v>
      </c>
      <c r="AD128" s="1" t="s">
        <v>2014</v>
      </c>
      <c r="AE128" s="1" t="s">
        <v>615</v>
      </c>
      <c r="AF128" s="2">
        <v>45121</v>
      </c>
      <c r="AG128" s="1">
        <v>24</v>
      </c>
      <c r="AH128" s="1" t="s">
        <v>2325</v>
      </c>
      <c r="AI128" s="1" t="s">
        <v>2329</v>
      </c>
    </row>
    <row r="129" spans="1:35" x14ac:dyDescent="0.3">
      <c r="A129" s="1" t="s">
        <v>292</v>
      </c>
      <c r="B129" s="1" t="s">
        <v>533</v>
      </c>
      <c r="C129" s="2">
        <v>44965</v>
      </c>
      <c r="D129" s="2">
        <v>44968</v>
      </c>
      <c r="E129" s="1">
        <f t="shared" si="3"/>
        <v>3</v>
      </c>
      <c r="F129" s="1">
        <v>198</v>
      </c>
      <c r="G129" s="1">
        <v>19</v>
      </c>
      <c r="H129" s="1">
        <v>179.03</v>
      </c>
      <c r="I129" s="1" t="s">
        <v>942</v>
      </c>
      <c r="J129" s="1" t="s">
        <v>576</v>
      </c>
      <c r="K129" s="2">
        <v>45043</v>
      </c>
      <c r="L129" s="1">
        <v>203</v>
      </c>
      <c r="M129" s="1">
        <v>195</v>
      </c>
      <c r="N129" s="1">
        <v>249</v>
      </c>
      <c r="O129" s="1">
        <v>149</v>
      </c>
      <c r="P129" s="10">
        <f t="shared" si="2"/>
        <v>17979.830000000002</v>
      </c>
      <c r="Q129" s="1" t="s">
        <v>585</v>
      </c>
      <c r="R129" s="1" t="s">
        <v>1759</v>
      </c>
      <c r="S129" s="1" t="s">
        <v>1442</v>
      </c>
      <c r="T129" s="1" t="s">
        <v>568</v>
      </c>
      <c r="U129" s="2">
        <v>44976</v>
      </c>
      <c r="V129" s="1">
        <v>17</v>
      </c>
      <c r="W129" s="1" t="s">
        <v>1650</v>
      </c>
      <c r="X129" s="1" t="s">
        <v>585</v>
      </c>
      <c r="Y129" s="1" t="s">
        <v>1709</v>
      </c>
      <c r="Z129" s="1" t="s">
        <v>1764</v>
      </c>
      <c r="AA129" s="1" t="s">
        <v>513</v>
      </c>
      <c r="AB129" s="1" t="s">
        <v>1780</v>
      </c>
      <c r="AC129" s="1" t="s">
        <v>1820</v>
      </c>
      <c r="AD129" s="1" t="s">
        <v>2113</v>
      </c>
      <c r="AE129" s="1" t="s">
        <v>608</v>
      </c>
      <c r="AF129" s="2">
        <v>45084</v>
      </c>
      <c r="AG129" s="1">
        <v>50</v>
      </c>
      <c r="AH129" s="1" t="s">
        <v>2321</v>
      </c>
      <c r="AI129" s="1" t="s">
        <v>2327</v>
      </c>
    </row>
    <row r="130" spans="1:35" x14ac:dyDescent="0.3">
      <c r="A130" s="1" t="s">
        <v>160</v>
      </c>
      <c r="B130" s="1" t="s">
        <v>534</v>
      </c>
      <c r="C130" s="2">
        <v>45009</v>
      </c>
      <c r="D130" s="2">
        <v>45017</v>
      </c>
      <c r="E130" s="1">
        <f t="shared" si="3"/>
        <v>8</v>
      </c>
      <c r="F130" s="1">
        <v>247</v>
      </c>
      <c r="G130" s="1">
        <v>1</v>
      </c>
      <c r="H130" s="1">
        <v>333.73</v>
      </c>
      <c r="I130" s="1" t="s">
        <v>810</v>
      </c>
      <c r="J130" s="1" t="s">
        <v>563</v>
      </c>
      <c r="K130" s="2">
        <v>44932</v>
      </c>
      <c r="L130" s="1">
        <v>281</v>
      </c>
      <c r="M130" s="1">
        <v>258</v>
      </c>
      <c r="N130" s="1">
        <v>230</v>
      </c>
      <c r="O130" s="1">
        <v>309</v>
      </c>
      <c r="P130" s="10">
        <f t="shared" ref="P130:P193" si="4">((INDEX(O130:O629,MATCH(J130,J130:J629,0)))*(INDEX(H130:H629,MATCH(J130,Q130:Q629,0))))</f>
        <v>116999.76</v>
      </c>
      <c r="Q130" s="1" t="s">
        <v>627</v>
      </c>
      <c r="R130" s="1" t="s">
        <v>1755</v>
      </c>
      <c r="S130" s="1" t="s">
        <v>1310</v>
      </c>
      <c r="T130" s="1" t="s">
        <v>576</v>
      </c>
      <c r="U130" s="2">
        <v>45267</v>
      </c>
      <c r="V130" s="1">
        <v>91</v>
      </c>
      <c r="W130" s="1" t="s">
        <v>1651</v>
      </c>
      <c r="X130" s="1" t="s">
        <v>627</v>
      </c>
      <c r="Y130" s="1" t="s">
        <v>1669</v>
      </c>
      <c r="Z130" s="1" t="s">
        <v>1760</v>
      </c>
      <c r="AA130" s="1" t="s">
        <v>549</v>
      </c>
      <c r="AB130" s="1" t="s">
        <v>1780</v>
      </c>
      <c r="AC130" s="1" t="s">
        <v>1816</v>
      </c>
      <c r="AD130" s="1" t="s">
        <v>1981</v>
      </c>
      <c r="AE130" s="1" t="s">
        <v>622</v>
      </c>
      <c r="AF130" s="2">
        <v>45054</v>
      </c>
      <c r="AG130" s="1">
        <v>3</v>
      </c>
      <c r="AH130" s="1" t="s">
        <v>2321</v>
      </c>
      <c r="AI130" s="1" t="s">
        <v>2329</v>
      </c>
    </row>
    <row r="131" spans="1:35" x14ac:dyDescent="0.3">
      <c r="A131" s="1" t="s">
        <v>89</v>
      </c>
      <c r="B131" s="1" t="s">
        <v>522</v>
      </c>
      <c r="C131" s="2">
        <v>45278</v>
      </c>
      <c r="D131" s="2">
        <v>45294</v>
      </c>
      <c r="E131" s="1">
        <f t="shared" ref="E131:E194" si="5">D131-C131</f>
        <v>16</v>
      </c>
      <c r="F131" s="1">
        <v>232</v>
      </c>
      <c r="G131" s="1">
        <v>18</v>
      </c>
      <c r="H131" s="1">
        <v>204.48</v>
      </c>
      <c r="I131" s="1" t="s">
        <v>739</v>
      </c>
      <c r="J131" s="1" t="s">
        <v>630</v>
      </c>
      <c r="K131" s="2">
        <v>44957</v>
      </c>
      <c r="L131" s="1">
        <v>671</v>
      </c>
      <c r="M131" s="1">
        <v>420</v>
      </c>
      <c r="N131" s="1">
        <v>72</v>
      </c>
      <c r="O131" s="1">
        <v>1019</v>
      </c>
      <c r="P131" s="10">
        <f t="shared" si="4"/>
        <v>477707.2</v>
      </c>
      <c r="Q131" s="1" t="s">
        <v>604</v>
      </c>
      <c r="R131" s="1" t="s">
        <v>1758</v>
      </c>
      <c r="S131" s="1" t="s">
        <v>1239</v>
      </c>
      <c r="T131" s="1" t="s">
        <v>649</v>
      </c>
      <c r="U131" s="2">
        <v>45259</v>
      </c>
      <c r="V131" s="1">
        <v>140</v>
      </c>
      <c r="W131" s="1" t="s">
        <v>1653</v>
      </c>
      <c r="X131" s="1" t="s">
        <v>604</v>
      </c>
      <c r="Y131" s="1" t="s">
        <v>1692</v>
      </c>
      <c r="Z131" s="1" t="s">
        <v>1763</v>
      </c>
      <c r="AA131" s="1" t="s">
        <v>505</v>
      </c>
      <c r="AB131" s="1" t="s">
        <v>1784</v>
      </c>
      <c r="AC131" s="1" t="s">
        <v>1819</v>
      </c>
      <c r="AD131" s="1" t="s">
        <v>1910</v>
      </c>
      <c r="AE131" s="1" t="s">
        <v>572</v>
      </c>
      <c r="AF131" s="2">
        <v>44957</v>
      </c>
      <c r="AG131" s="1">
        <v>49</v>
      </c>
      <c r="AH131" s="1" t="s">
        <v>2321</v>
      </c>
      <c r="AI131" s="1" t="s">
        <v>2330</v>
      </c>
    </row>
    <row r="132" spans="1:35" x14ac:dyDescent="0.3">
      <c r="A132" s="1" t="s">
        <v>423</v>
      </c>
      <c r="B132" s="1" t="s">
        <v>520</v>
      </c>
      <c r="C132" s="2">
        <v>44973</v>
      </c>
      <c r="D132" s="2">
        <v>44977</v>
      </c>
      <c r="E132" s="1">
        <f t="shared" si="5"/>
        <v>4</v>
      </c>
      <c r="F132" s="1">
        <v>297</v>
      </c>
      <c r="G132" s="1">
        <v>16</v>
      </c>
      <c r="H132" s="1">
        <v>358.27</v>
      </c>
      <c r="I132" s="1" t="s">
        <v>1073</v>
      </c>
      <c r="J132" s="1" t="s">
        <v>642</v>
      </c>
      <c r="K132" s="2">
        <v>45186</v>
      </c>
      <c r="L132" s="1">
        <v>548</v>
      </c>
      <c r="M132" s="1">
        <v>470</v>
      </c>
      <c r="N132" s="1">
        <v>145</v>
      </c>
      <c r="O132" s="1">
        <v>873</v>
      </c>
      <c r="P132" s="10">
        <f t="shared" si="4"/>
        <v>312769.70999999996</v>
      </c>
      <c r="Q132" s="1" t="s">
        <v>642</v>
      </c>
      <c r="R132" s="1" t="s">
        <v>1758</v>
      </c>
      <c r="S132" s="1" t="s">
        <v>1573</v>
      </c>
      <c r="T132" s="1" t="s">
        <v>635</v>
      </c>
      <c r="U132" s="2">
        <v>45006</v>
      </c>
      <c r="V132" s="1">
        <v>74</v>
      </c>
      <c r="W132" s="1" t="s">
        <v>1650</v>
      </c>
      <c r="X132" s="1" t="s">
        <v>642</v>
      </c>
      <c r="Y132" s="1" t="s">
        <v>1754</v>
      </c>
      <c r="Z132" s="1" t="s">
        <v>1763</v>
      </c>
      <c r="AA132" s="1" t="s">
        <v>519</v>
      </c>
      <c r="AB132" s="1" t="s">
        <v>1784</v>
      </c>
      <c r="AC132" s="1" t="s">
        <v>1815</v>
      </c>
      <c r="AD132" s="1" t="s">
        <v>2244</v>
      </c>
      <c r="AE132" s="1" t="s">
        <v>574</v>
      </c>
      <c r="AF132" s="2">
        <v>44950</v>
      </c>
      <c r="AG132" s="1">
        <v>50</v>
      </c>
      <c r="AH132" s="1" t="s">
        <v>2321</v>
      </c>
      <c r="AI132" s="1" t="s">
        <v>2329</v>
      </c>
    </row>
    <row r="133" spans="1:35" x14ac:dyDescent="0.3">
      <c r="A133" s="1" t="s">
        <v>466</v>
      </c>
      <c r="B133" s="1" t="s">
        <v>527</v>
      </c>
      <c r="C133" s="2">
        <v>45272</v>
      </c>
      <c r="D133" s="2">
        <v>45281</v>
      </c>
      <c r="E133" s="1">
        <f t="shared" si="5"/>
        <v>9</v>
      </c>
      <c r="F133" s="1">
        <v>75</v>
      </c>
      <c r="G133" s="1">
        <v>1</v>
      </c>
      <c r="H133" s="1">
        <v>170.37</v>
      </c>
      <c r="I133" s="1" t="s">
        <v>1116</v>
      </c>
      <c r="J133" s="1" t="s">
        <v>559</v>
      </c>
      <c r="K133" s="2">
        <v>45124</v>
      </c>
      <c r="L133" s="1">
        <v>543</v>
      </c>
      <c r="M133" s="1">
        <v>275</v>
      </c>
      <c r="N133" s="1">
        <v>258</v>
      </c>
      <c r="O133" s="1">
        <v>560</v>
      </c>
      <c r="P133" s="10">
        <f t="shared" si="4"/>
        <v>95407.2</v>
      </c>
      <c r="Q133" s="1" t="s">
        <v>559</v>
      </c>
      <c r="R133" s="1" t="s">
        <v>1758</v>
      </c>
      <c r="S133" s="1" t="s">
        <v>1616</v>
      </c>
      <c r="T133" s="1" t="s">
        <v>589</v>
      </c>
      <c r="U133" s="2">
        <v>45235</v>
      </c>
      <c r="V133" s="1">
        <v>10</v>
      </c>
      <c r="W133" s="1" t="s">
        <v>1650</v>
      </c>
      <c r="X133" s="1" t="s">
        <v>559</v>
      </c>
      <c r="Y133" s="1" t="s">
        <v>1670</v>
      </c>
      <c r="Z133" s="1" t="s">
        <v>1761</v>
      </c>
      <c r="AA133" s="1" t="s">
        <v>523</v>
      </c>
      <c r="AB133" s="1" t="s">
        <v>1784</v>
      </c>
      <c r="AC133" s="1" t="s">
        <v>1816</v>
      </c>
      <c r="AD133" s="1" t="s">
        <v>2287</v>
      </c>
      <c r="AE133" s="1" t="s">
        <v>574</v>
      </c>
      <c r="AF133" s="2">
        <v>45264</v>
      </c>
      <c r="AG133" s="1">
        <v>14</v>
      </c>
      <c r="AH133" s="1" t="s">
        <v>2324</v>
      </c>
      <c r="AI133" s="1" t="s">
        <v>2328</v>
      </c>
    </row>
    <row r="134" spans="1:35" x14ac:dyDescent="0.3">
      <c r="A134" s="1" t="s">
        <v>416</v>
      </c>
      <c r="B134" s="1" t="s">
        <v>539</v>
      </c>
      <c r="C134" s="2">
        <v>44947</v>
      </c>
      <c r="D134" s="2">
        <v>44963</v>
      </c>
      <c r="E134" s="1">
        <f t="shared" si="5"/>
        <v>16</v>
      </c>
      <c r="F134" s="1">
        <v>65</v>
      </c>
      <c r="G134" s="1">
        <v>12</v>
      </c>
      <c r="H134" s="1">
        <v>225.14</v>
      </c>
      <c r="I134" s="1" t="s">
        <v>1066</v>
      </c>
      <c r="J134" s="1" t="s">
        <v>595</v>
      </c>
      <c r="K134" s="2">
        <v>45118</v>
      </c>
      <c r="L134" s="1">
        <v>206</v>
      </c>
      <c r="M134" s="1">
        <v>342</v>
      </c>
      <c r="N134" s="1">
        <v>326</v>
      </c>
      <c r="O134" s="1">
        <v>222</v>
      </c>
      <c r="P134" s="10">
        <f t="shared" si="4"/>
        <v>93450.9</v>
      </c>
      <c r="Q134" s="1" t="s">
        <v>643</v>
      </c>
      <c r="R134" s="1" t="s">
        <v>1756</v>
      </c>
      <c r="S134" s="1" t="s">
        <v>1566</v>
      </c>
      <c r="T134" s="1" t="s">
        <v>642</v>
      </c>
      <c r="U134" s="2">
        <v>45280</v>
      </c>
      <c r="V134" s="1">
        <v>14</v>
      </c>
      <c r="W134" s="1" t="s">
        <v>1650</v>
      </c>
      <c r="X134" s="1" t="s">
        <v>643</v>
      </c>
      <c r="Y134" s="1" t="s">
        <v>1721</v>
      </c>
      <c r="Z134" s="1" t="s">
        <v>1763</v>
      </c>
      <c r="AA134" s="1" t="s">
        <v>507</v>
      </c>
      <c r="AB134" s="1" t="s">
        <v>1784</v>
      </c>
      <c r="AC134" s="1" t="s">
        <v>1816</v>
      </c>
      <c r="AD134" s="1" t="s">
        <v>2237</v>
      </c>
      <c r="AE134" s="1" t="s">
        <v>551</v>
      </c>
      <c r="AF134" s="2">
        <v>45023</v>
      </c>
      <c r="AG134" s="1">
        <v>20</v>
      </c>
      <c r="AH134" s="1" t="s">
        <v>2322</v>
      </c>
      <c r="AI134" s="1" t="s">
        <v>2326</v>
      </c>
    </row>
    <row r="135" spans="1:35" x14ac:dyDescent="0.3">
      <c r="A135" s="1" t="s">
        <v>146</v>
      </c>
      <c r="B135" s="1" t="s">
        <v>511</v>
      </c>
      <c r="C135" s="2">
        <v>45069</v>
      </c>
      <c r="D135" s="2">
        <v>45083</v>
      </c>
      <c r="E135" s="1">
        <f t="shared" si="5"/>
        <v>14</v>
      </c>
      <c r="F135" s="1">
        <v>491</v>
      </c>
      <c r="G135" s="1">
        <v>10</v>
      </c>
      <c r="H135" s="1">
        <v>420.95</v>
      </c>
      <c r="I135" s="1" t="s">
        <v>796</v>
      </c>
      <c r="J135" s="1" t="s">
        <v>648</v>
      </c>
      <c r="K135" s="2">
        <v>44999</v>
      </c>
      <c r="L135" s="1">
        <v>450</v>
      </c>
      <c r="M135" s="1">
        <v>90</v>
      </c>
      <c r="N135" s="1">
        <v>169</v>
      </c>
      <c r="O135" s="1">
        <v>371</v>
      </c>
      <c r="P135" s="10">
        <f t="shared" si="4"/>
        <v>54807.829999999994</v>
      </c>
      <c r="Q135" s="1" t="s">
        <v>595</v>
      </c>
      <c r="R135" s="1" t="s">
        <v>1757</v>
      </c>
      <c r="S135" s="1" t="s">
        <v>1296</v>
      </c>
      <c r="T135" s="1" t="s">
        <v>582</v>
      </c>
      <c r="U135" s="2">
        <v>45055</v>
      </c>
      <c r="V135" s="1">
        <v>183</v>
      </c>
      <c r="W135" s="1" t="s">
        <v>1650</v>
      </c>
      <c r="X135" s="1" t="s">
        <v>595</v>
      </c>
      <c r="Y135" s="1" t="s">
        <v>1704</v>
      </c>
      <c r="Z135" s="1" t="s">
        <v>1762</v>
      </c>
      <c r="AA135" s="1" t="s">
        <v>545</v>
      </c>
      <c r="AB135" s="1" t="s">
        <v>1784</v>
      </c>
      <c r="AC135" s="1" t="s">
        <v>1819</v>
      </c>
      <c r="AD135" s="1" t="s">
        <v>1967</v>
      </c>
      <c r="AE135" s="1" t="s">
        <v>559</v>
      </c>
      <c r="AF135" s="2">
        <v>45208</v>
      </c>
      <c r="AG135" s="1">
        <v>36</v>
      </c>
      <c r="AH135" s="1" t="s">
        <v>2324</v>
      </c>
      <c r="AI135" s="1" t="s">
        <v>2328</v>
      </c>
    </row>
    <row r="136" spans="1:35" x14ac:dyDescent="0.3">
      <c r="A136" s="1" t="s">
        <v>188</v>
      </c>
      <c r="B136" s="1" t="s">
        <v>508</v>
      </c>
      <c r="C136" s="2">
        <v>45182</v>
      </c>
      <c r="D136" s="2">
        <v>45185</v>
      </c>
      <c r="E136" s="1">
        <f t="shared" si="5"/>
        <v>3</v>
      </c>
      <c r="F136" s="1">
        <v>278</v>
      </c>
      <c r="G136" s="1">
        <v>10</v>
      </c>
      <c r="H136" s="1">
        <v>200.02</v>
      </c>
      <c r="I136" s="1" t="s">
        <v>838</v>
      </c>
      <c r="J136" s="1" t="s">
        <v>589</v>
      </c>
      <c r="K136" s="2">
        <v>45158</v>
      </c>
      <c r="L136" s="1">
        <v>104</v>
      </c>
      <c r="M136" s="1">
        <v>280</v>
      </c>
      <c r="N136" s="1">
        <v>68</v>
      </c>
      <c r="O136" s="1">
        <v>316</v>
      </c>
      <c r="P136" s="10">
        <f t="shared" si="4"/>
        <v>130637.56000000001</v>
      </c>
      <c r="Q136" s="1" t="s">
        <v>590</v>
      </c>
      <c r="R136" s="1" t="s">
        <v>1757</v>
      </c>
      <c r="S136" s="1" t="s">
        <v>1338</v>
      </c>
      <c r="T136" s="1" t="s">
        <v>564</v>
      </c>
      <c r="U136" s="2">
        <v>45012</v>
      </c>
      <c r="V136" s="1">
        <v>59</v>
      </c>
      <c r="W136" s="1" t="s">
        <v>1651</v>
      </c>
      <c r="X136" s="1" t="s">
        <v>590</v>
      </c>
      <c r="Y136" s="1" t="s">
        <v>1735</v>
      </c>
      <c r="Z136" s="1" t="s">
        <v>1762</v>
      </c>
      <c r="AA136" s="1" t="s">
        <v>504</v>
      </c>
      <c r="AB136" s="1" t="s">
        <v>1784</v>
      </c>
      <c r="AC136" s="1" t="s">
        <v>1815</v>
      </c>
      <c r="AD136" s="1" t="s">
        <v>2009</v>
      </c>
      <c r="AE136" s="1" t="s">
        <v>573</v>
      </c>
      <c r="AF136" s="2">
        <v>45202</v>
      </c>
      <c r="AG136" s="1">
        <v>42</v>
      </c>
      <c r="AH136" s="1" t="s">
        <v>2323</v>
      </c>
      <c r="AI136" s="1" t="s">
        <v>2327</v>
      </c>
    </row>
    <row r="137" spans="1:35" x14ac:dyDescent="0.3">
      <c r="A137" s="1" t="s">
        <v>22</v>
      </c>
      <c r="B137" s="1" t="s">
        <v>517</v>
      </c>
      <c r="C137" s="2">
        <v>45101</v>
      </c>
      <c r="D137" s="2">
        <v>45110</v>
      </c>
      <c r="E137" s="1">
        <f t="shared" si="5"/>
        <v>9</v>
      </c>
      <c r="F137" s="1">
        <v>181</v>
      </c>
      <c r="G137" s="1">
        <v>11</v>
      </c>
      <c r="H137" s="1">
        <v>421.47</v>
      </c>
      <c r="I137" s="1" t="s">
        <v>672</v>
      </c>
      <c r="J137" s="1" t="s">
        <v>596</v>
      </c>
      <c r="K137" s="2">
        <v>45091</v>
      </c>
      <c r="L137" s="1">
        <v>389</v>
      </c>
      <c r="M137" s="1">
        <v>334</v>
      </c>
      <c r="N137" s="1">
        <v>8</v>
      </c>
      <c r="O137" s="1">
        <v>715</v>
      </c>
      <c r="P137" s="10">
        <f t="shared" si="4"/>
        <v>36114.65</v>
      </c>
      <c r="Q137" s="1" t="s">
        <v>568</v>
      </c>
      <c r="R137" s="1" t="s">
        <v>1759</v>
      </c>
      <c r="S137" s="1" t="s">
        <v>1172</v>
      </c>
      <c r="T137" s="1" t="s">
        <v>579</v>
      </c>
      <c r="U137" s="2">
        <v>45229</v>
      </c>
      <c r="V137" s="1">
        <v>147</v>
      </c>
      <c r="W137" s="1" t="s">
        <v>1650</v>
      </c>
      <c r="X137" s="1" t="s">
        <v>568</v>
      </c>
      <c r="Y137" s="1" t="s">
        <v>1677</v>
      </c>
      <c r="Z137" s="1" t="s">
        <v>1761</v>
      </c>
      <c r="AA137" s="1" t="s">
        <v>538</v>
      </c>
      <c r="AB137" s="1" t="s">
        <v>1784</v>
      </c>
      <c r="AC137" s="1" t="s">
        <v>1816</v>
      </c>
      <c r="AD137" s="1" t="s">
        <v>1843</v>
      </c>
      <c r="AE137" s="1" t="s">
        <v>565</v>
      </c>
      <c r="AF137" s="2">
        <v>45132</v>
      </c>
      <c r="AG137" s="1">
        <v>36</v>
      </c>
      <c r="AH137" s="1" t="s">
        <v>2324</v>
      </c>
      <c r="AI137" s="1" t="s">
        <v>2330</v>
      </c>
    </row>
    <row r="138" spans="1:35" x14ac:dyDescent="0.3">
      <c r="A138" s="1" t="s">
        <v>282</v>
      </c>
      <c r="B138" s="1" t="s">
        <v>523</v>
      </c>
      <c r="C138" s="2">
        <v>44978</v>
      </c>
      <c r="D138" s="2">
        <v>44997</v>
      </c>
      <c r="E138" s="1">
        <f t="shared" si="5"/>
        <v>19</v>
      </c>
      <c r="F138" s="1">
        <v>464</v>
      </c>
      <c r="G138" s="1">
        <v>14</v>
      </c>
      <c r="H138" s="1">
        <v>136.78</v>
      </c>
      <c r="I138" s="1" t="s">
        <v>932</v>
      </c>
      <c r="J138" s="1" t="s">
        <v>593</v>
      </c>
      <c r="K138" s="2">
        <v>45004</v>
      </c>
      <c r="L138" s="1">
        <v>818</v>
      </c>
      <c r="M138" s="1">
        <v>261</v>
      </c>
      <c r="N138" s="1">
        <v>495</v>
      </c>
      <c r="O138" s="1">
        <v>584</v>
      </c>
      <c r="P138" s="10">
        <f t="shared" si="4"/>
        <v>240193.36000000002</v>
      </c>
      <c r="Q138" s="1" t="s">
        <v>611</v>
      </c>
      <c r="R138" s="1" t="s">
        <v>1759</v>
      </c>
      <c r="S138" s="1" t="s">
        <v>1432</v>
      </c>
      <c r="T138" s="1" t="s">
        <v>590</v>
      </c>
      <c r="U138" s="2">
        <v>45181</v>
      </c>
      <c r="V138" s="1">
        <v>196</v>
      </c>
      <c r="W138" s="1" t="s">
        <v>1652</v>
      </c>
      <c r="X138" s="1" t="s">
        <v>611</v>
      </c>
      <c r="Y138" s="1" t="s">
        <v>1657</v>
      </c>
      <c r="Z138" s="1" t="s">
        <v>1760</v>
      </c>
      <c r="AA138" s="1" t="s">
        <v>537</v>
      </c>
      <c r="AB138" s="1" t="s">
        <v>1784</v>
      </c>
      <c r="AC138" s="1" t="s">
        <v>1816</v>
      </c>
      <c r="AD138" s="1" t="s">
        <v>2103</v>
      </c>
      <c r="AE138" s="1" t="s">
        <v>638</v>
      </c>
      <c r="AF138" s="2">
        <v>45011</v>
      </c>
      <c r="AG138" s="1">
        <v>23</v>
      </c>
      <c r="AH138" s="1" t="s">
        <v>2321</v>
      </c>
      <c r="AI138" s="1" t="s">
        <v>2328</v>
      </c>
    </row>
    <row r="139" spans="1:35" x14ac:dyDescent="0.3">
      <c r="A139" s="1" t="s">
        <v>289</v>
      </c>
      <c r="B139" s="1" t="s">
        <v>513</v>
      </c>
      <c r="C139" s="2">
        <v>45136</v>
      </c>
      <c r="D139" s="2">
        <v>45144</v>
      </c>
      <c r="E139" s="1">
        <f t="shared" si="5"/>
        <v>8</v>
      </c>
      <c r="F139" s="1">
        <v>83</v>
      </c>
      <c r="G139" s="1">
        <v>20</v>
      </c>
      <c r="H139" s="1">
        <v>388.45</v>
      </c>
      <c r="I139" s="1" t="s">
        <v>939</v>
      </c>
      <c r="J139" s="1" t="s">
        <v>568</v>
      </c>
      <c r="K139" s="2">
        <v>45204</v>
      </c>
      <c r="L139" s="1">
        <v>408</v>
      </c>
      <c r="M139" s="1">
        <v>340</v>
      </c>
      <c r="N139" s="1">
        <v>20</v>
      </c>
      <c r="O139" s="1">
        <v>728</v>
      </c>
      <c r="P139" s="10">
        <f t="shared" si="4"/>
        <v>335600.72000000003</v>
      </c>
      <c r="Q139" s="1" t="s">
        <v>615</v>
      </c>
      <c r="R139" s="1" t="s">
        <v>1759</v>
      </c>
      <c r="S139" s="1" t="s">
        <v>1439</v>
      </c>
      <c r="T139" s="1" t="s">
        <v>581</v>
      </c>
      <c r="U139" s="2">
        <v>45255</v>
      </c>
      <c r="V139" s="1">
        <v>52</v>
      </c>
      <c r="W139" s="1" t="s">
        <v>1653</v>
      </c>
      <c r="X139" s="1" t="s">
        <v>615</v>
      </c>
      <c r="Y139" s="1" t="s">
        <v>1720</v>
      </c>
      <c r="Z139" s="1" t="s">
        <v>1761</v>
      </c>
      <c r="AA139" s="1" t="s">
        <v>504</v>
      </c>
      <c r="AB139" s="1" t="s">
        <v>1784</v>
      </c>
      <c r="AC139" s="1" t="s">
        <v>1818</v>
      </c>
      <c r="AD139" s="1" t="s">
        <v>2110</v>
      </c>
      <c r="AE139" s="1" t="s">
        <v>644</v>
      </c>
      <c r="AF139" s="2">
        <v>45264</v>
      </c>
      <c r="AG139" s="1">
        <v>19</v>
      </c>
      <c r="AH139" s="1" t="s">
        <v>2322</v>
      </c>
      <c r="AI139" s="1" t="s">
        <v>2327</v>
      </c>
    </row>
    <row r="140" spans="1:35" x14ac:dyDescent="0.3">
      <c r="A140" s="1" t="s">
        <v>42</v>
      </c>
      <c r="B140" s="1" t="s">
        <v>529</v>
      </c>
      <c r="C140" s="2">
        <v>44987</v>
      </c>
      <c r="D140" s="2">
        <v>44998</v>
      </c>
      <c r="E140" s="1">
        <f t="shared" si="5"/>
        <v>11</v>
      </c>
      <c r="F140" s="1">
        <v>368</v>
      </c>
      <c r="G140" s="1">
        <v>6</v>
      </c>
      <c r="H140" s="1">
        <v>483.59</v>
      </c>
      <c r="I140" s="1" t="s">
        <v>692</v>
      </c>
      <c r="J140" s="1" t="s">
        <v>641</v>
      </c>
      <c r="K140" s="2">
        <v>45050</v>
      </c>
      <c r="L140" s="1">
        <v>883</v>
      </c>
      <c r="M140" s="1">
        <v>105</v>
      </c>
      <c r="N140" s="1">
        <v>54</v>
      </c>
      <c r="O140" s="1">
        <v>934</v>
      </c>
      <c r="P140" s="10">
        <f t="shared" si="4"/>
        <v>61148.979999999996</v>
      </c>
      <c r="Q140" s="1" t="s">
        <v>582</v>
      </c>
      <c r="R140" s="1" t="s">
        <v>1755</v>
      </c>
      <c r="S140" s="1" t="s">
        <v>1192</v>
      </c>
      <c r="T140" s="1" t="s">
        <v>613</v>
      </c>
      <c r="U140" s="2">
        <v>45138</v>
      </c>
      <c r="V140" s="1">
        <v>94</v>
      </c>
      <c r="W140" s="1" t="s">
        <v>1654</v>
      </c>
      <c r="X140" s="1" t="s">
        <v>582</v>
      </c>
      <c r="Y140" s="1" t="s">
        <v>1683</v>
      </c>
      <c r="Z140" s="1" t="s">
        <v>1760</v>
      </c>
      <c r="AA140" s="1" t="s">
        <v>507</v>
      </c>
      <c r="AB140" s="1" t="s">
        <v>1784</v>
      </c>
      <c r="AC140" s="1" t="s">
        <v>1818</v>
      </c>
      <c r="AD140" s="1" t="s">
        <v>1863</v>
      </c>
      <c r="AE140" s="1" t="s">
        <v>577</v>
      </c>
      <c r="AF140" s="2">
        <v>45182</v>
      </c>
      <c r="AG140" s="1">
        <v>14</v>
      </c>
      <c r="AH140" s="1" t="s">
        <v>2322</v>
      </c>
      <c r="AI140" s="1" t="s">
        <v>2327</v>
      </c>
    </row>
    <row r="141" spans="1:35" x14ac:dyDescent="0.3">
      <c r="A141" s="1" t="s">
        <v>181</v>
      </c>
      <c r="B141" s="1" t="s">
        <v>533</v>
      </c>
      <c r="C141" s="2">
        <v>45163</v>
      </c>
      <c r="D141" s="2">
        <v>45174</v>
      </c>
      <c r="E141" s="1">
        <f t="shared" si="5"/>
        <v>11</v>
      </c>
      <c r="F141" s="1">
        <v>214</v>
      </c>
      <c r="G141" s="1">
        <v>16</v>
      </c>
      <c r="H141" s="1">
        <v>22.87</v>
      </c>
      <c r="I141" s="1" t="s">
        <v>831</v>
      </c>
      <c r="J141" s="1" t="s">
        <v>614</v>
      </c>
      <c r="K141" s="2">
        <v>44978</v>
      </c>
      <c r="L141" s="1">
        <v>544</v>
      </c>
      <c r="M141" s="1">
        <v>358</v>
      </c>
      <c r="N141" s="1">
        <v>364</v>
      </c>
      <c r="O141" s="1">
        <v>538</v>
      </c>
      <c r="P141" s="10">
        <f t="shared" si="4"/>
        <v>49721.96</v>
      </c>
      <c r="Q141" s="1" t="s">
        <v>570</v>
      </c>
      <c r="R141" s="1" t="s">
        <v>1755</v>
      </c>
      <c r="S141" s="1" t="s">
        <v>1331</v>
      </c>
      <c r="T141" s="1" t="s">
        <v>576</v>
      </c>
      <c r="U141" s="2">
        <v>45038</v>
      </c>
      <c r="V141" s="1">
        <v>187</v>
      </c>
      <c r="W141" s="1" t="s">
        <v>1653</v>
      </c>
      <c r="X141" s="1" t="s">
        <v>570</v>
      </c>
      <c r="Y141" s="1" t="s">
        <v>1714</v>
      </c>
      <c r="Z141" s="1" t="s">
        <v>1760</v>
      </c>
      <c r="AA141" s="1" t="s">
        <v>511</v>
      </c>
      <c r="AB141" s="1" t="s">
        <v>1784</v>
      </c>
      <c r="AC141" s="1" t="s">
        <v>1815</v>
      </c>
      <c r="AD141" s="1" t="s">
        <v>2002</v>
      </c>
      <c r="AE141" s="1" t="s">
        <v>644</v>
      </c>
      <c r="AF141" s="2">
        <v>45173</v>
      </c>
      <c r="AG141" s="1">
        <v>41</v>
      </c>
      <c r="AH141" s="1" t="s">
        <v>2323</v>
      </c>
      <c r="AI141" s="1" t="s">
        <v>2329</v>
      </c>
    </row>
    <row r="142" spans="1:35" x14ac:dyDescent="0.3">
      <c r="A142" s="1" t="s">
        <v>432</v>
      </c>
      <c r="B142" s="1" t="s">
        <v>540</v>
      </c>
      <c r="C142" s="2">
        <v>45198</v>
      </c>
      <c r="D142" s="2">
        <v>45211</v>
      </c>
      <c r="E142" s="1">
        <f t="shared" si="5"/>
        <v>13</v>
      </c>
      <c r="F142" s="1">
        <v>402</v>
      </c>
      <c r="G142" s="1">
        <v>9</v>
      </c>
      <c r="H142" s="1">
        <v>274</v>
      </c>
      <c r="I142" s="1" t="s">
        <v>1082</v>
      </c>
      <c r="J142" s="1" t="s">
        <v>576</v>
      </c>
      <c r="K142" s="2">
        <v>44956</v>
      </c>
      <c r="L142" s="1">
        <v>800</v>
      </c>
      <c r="M142" s="1">
        <v>468</v>
      </c>
      <c r="N142" s="1">
        <v>87</v>
      </c>
      <c r="O142" s="1">
        <v>1181</v>
      </c>
      <c r="P142" s="10">
        <f t="shared" si="4"/>
        <v>142511.26999999999</v>
      </c>
      <c r="Q142" s="1" t="s">
        <v>598</v>
      </c>
      <c r="R142" s="1" t="s">
        <v>1755</v>
      </c>
      <c r="S142" s="1" t="s">
        <v>1582</v>
      </c>
      <c r="T142" s="1" t="s">
        <v>620</v>
      </c>
      <c r="U142" s="2">
        <v>45225</v>
      </c>
      <c r="V142" s="1">
        <v>65</v>
      </c>
      <c r="W142" s="1" t="s">
        <v>1650</v>
      </c>
      <c r="X142" s="1" t="s">
        <v>598</v>
      </c>
      <c r="Y142" s="1" t="s">
        <v>1708</v>
      </c>
      <c r="Z142" s="1" t="s">
        <v>1760</v>
      </c>
      <c r="AA142" s="1" t="s">
        <v>500</v>
      </c>
      <c r="AB142" s="1" t="s">
        <v>1784</v>
      </c>
      <c r="AC142" s="1" t="s">
        <v>1820</v>
      </c>
      <c r="AD142" s="1" t="s">
        <v>2253</v>
      </c>
      <c r="AE142" s="1" t="s">
        <v>639</v>
      </c>
      <c r="AF142" s="2">
        <v>44968</v>
      </c>
      <c r="AG142" s="1">
        <v>0</v>
      </c>
      <c r="AH142" s="1" t="s">
        <v>2325</v>
      </c>
      <c r="AI142" s="1" t="s">
        <v>2326</v>
      </c>
    </row>
    <row r="143" spans="1:35" x14ac:dyDescent="0.3">
      <c r="A143" s="1" t="s">
        <v>1</v>
      </c>
      <c r="B143" s="1" t="s">
        <v>501</v>
      </c>
      <c r="C143" s="2">
        <v>45081</v>
      </c>
      <c r="D143" s="2">
        <v>45100</v>
      </c>
      <c r="E143" s="1">
        <f t="shared" si="5"/>
        <v>19</v>
      </c>
      <c r="F143" s="1">
        <v>415</v>
      </c>
      <c r="G143" s="1">
        <v>9</v>
      </c>
      <c r="H143" s="1">
        <v>17.510000000000002</v>
      </c>
      <c r="I143" s="1" t="s">
        <v>651</v>
      </c>
      <c r="J143" s="1" t="s">
        <v>577</v>
      </c>
      <c r="K143" s="2">
        <v>44971</v>
      </c>
      <c r="L143" s="1">
        <v>358</v>
      </c>
      <c r="M143" s="1">
        <v>114</v>
      </c>
      <c r="N143" s="1">
        <v>19</v>
      </c>
      <c r="O143" s="1">
        <v>453</v>
      </c>
      <c r="P143" s="10">
        <f t="shared" si="4"/>
        <v>78273.87</v>
      </c>
      <c r="Q143" s="1" t="s">
        <v>551</v>
      </c>
      <c r="R143" s="1" t="s">
        <v>1756</v>
      </c>
      <c r="S143" s="1" t="s">
        <v>1151</v>
      </c>
      <c r="T143" s="1" t="s">
        <v>609</v>
      </c>
      <c r="U143" s="2">
        <v>45153</v>
      </c>
      <c r="V143" s="1">
        <v>147</v>
      </c>
      <c r="W143" s="1" t="s">
        <v>1651</v>
      </c>
      <c r="X143" s="1" t="s">
        <v>551</v>
      </c>
      <c r="Y143" s="1" t="s">
        <v>1656</v>
      </c>
      <c r="Z143" s="1" t="s">
        <v>1762</v>
      </c>
      <c r="AA143" s="1" t="s">
        <v>518</v>
      </c>
      <c r="AB143" s="1" t="s">
        <v>1766</v>
      </c>
      <c r="AC143" s="1" t="s">
        <v>1815</v>
      </c>
      <c r="AD143" s="1" t="s">
        <v>1822</v>
      </c>
      <c r="AE143" s="1" t="s">
        <v>584</v>
      </c>
      <c r="AF143" s="2">
        <v>45139</v>
      </c>
      <c r="AG143" s="1">
        <v>35</v>
      </c>
      <c r="AH143" s="1" t="s">
        <v>2322</v>
      </c>
      <c r="AI143" s="1" t="s">
        <v>2327</v>
      </c>
    </row>
    <row r="144" spans="1:35" x14ac:dyDescent="0.3">
      <c r="A144" s="1" t="s">
        <v>121</v>
      </c>
      <c r="B144" s="1" t="s">
        <v>542</v>
      </c>
      <c r="C144" s="2">
        <v>45179</v>
      </c>
      <c r="D144" s="2">
        <v>45192</v>
      </c>
      <c r="E144" s="1">
        <f t="shared" si="5"/>
        <v>13</v>
      </c>
      <c r="F144" s="1">
        <v>82</v>
      </c>
      <c r="G144" s="1">
        <v>10</v>
      </c>
      <c r="H144" s="1">
        <v>450.66</v>
      </c>
      <c r="I144" s="1" t="s">
        <v>771</v>
      </c>
      <c r="J144" s="1" t="s">
        <v>584</v>
      </c>
      <c r="K144" s="2">
        <v>45041</v>
      </c>
      <c r="L144" s="1">
        <v>220</v>
      </c>
      <c r="M144" s="1">
        <v>456</v>
      </c>
      <c r="N144" s="1">
        <v>58</v>
      </c>
      <c r="O144" s="1">
        <v>618</v>
      </c>
      <c r="P144" s="10">
        <f t="shared" si="4"/>
        <v>267402.42</v>
      </c>
      <c r="Q144" s="1" t="s">
        <v>616</v>
      </c>
      <c r="R144" s="1" t="s">
        <v>1756</v>
      </c>
      <c r="S144" s="1" t="s">
        <v>1271</v>
      </c>
      <c r="T144" s="1" t="s">
        <v>614</v>
      </c>
      <c r="U144" s="2">
        <v>45046</v>
      </c>
      <c r="V144" s="1">
        <v>170</v>
      </c>
      <c r="W144" s="1" t="s">
        <v>1653</v>
      </c>
      <c r="X144" s="1" t="s">
        <v>616</v>
      </c>
      <c r="Y144" s="1" t="s">
        <v>1723</v>
      </c>
      <c r="Z144" s="1" t="s">
        <v>1762</v>
      </c>
      <c r="AA144" s="1" t="s">
        <v>520</v>
      </c>
      <c r="AB144" s="1" t="s">
        <v>1766</v>
      </c>
      <c r="AC144" s="1" t="s">
        <v>1819</v>
      </c>
      <c r="AD144" s="1" t="s">
        <v>1942</v>
      </c>
      <c r="AE144" s="1" t="s">
        <v>565</v>
      </c>
      <c r="AF144" s="2">
        <v>45267</v>
      </c>
      <c r="AG144" s="1">
        <v>48</v>
      </c>
      <c r="AH144" s="1" t="s">
        <v>2323</v>
      </c>
      <c r="AI144" s="1" t="s">
        <v>2328</v>
      </c>
    </row>
    <row r="145" spans="1:35" x14ac:dyDescent="0.3">
      <c r="A145" s="1" t="s">
        <v>182</v>
      </c>
      <c r="B145" s="1" t="s">
        <v>533</v>
      </c>
      <c r="C145" s="2">
        <v>45138</v>
      </c>
      <c r="D145" s="2">
        <v>45150</v>
      </c>
      <c r="E145" s="1">
        <f t="shared" si="5"/>
        <v>12</v>
      </c>
      <c r="F145" s="1">
        <v>102</v>
      </c>
      <c r="G145" s="1">
        <v>7</v>
      </c>
      <c r="H145" s="1">
        <v>183.42</v>
      </c>
      <c r="I145" s="1" t="s">
        <v>832</v>
      </c>
      <c r="J145" s="1" t="s">
        <v>599</v>
      </c>
      <c r="K145" s="2">
        <v>45172</v>
      </c>
      <c r="L145" s="1">
        <v>748</v>
      </c>
      <c r="M145" s="1">
        <v>453</v>
      </c>
      <c r="N145" s="1">
        <v>378</v>
      </c>
      <c r="O145" s="1">
        <v>823</v>
      </c>
      <c r="P145" s="10">
        <f t="shared" si="4"/>
        <v>230695.13</v>
      </c>
      <c r="Q145" s="1" t="s">
        <v>633</v>
      </c>
      <c r="R145" s="1" t="s">
        <v>1756</v>
      </c>
      <c r="S145" s="1" t="s">
        <v>1332</v>
      </c>
      <c r="T145" s="1" t="s">
        <v>593</v>
      </c>
      <c r="U145" s="2">
        <v>44984</v>
      </c>
      <c r="V145" s="1">
        <v>98</v>
      </c>
      <c r="W145" s="1" t="s">
        <v>1650</v>
      </c>
      <c r="X145" s="1" t="s">
        <v>633</v>
      </c>
      <c r="Y145" s="1" t="s">
        <v>1656</v>
      </c>
      <c r="Z145" s="1" t="s">
        <v>1762</v>
      </c>
      <c r="AA145" s="1" t="s">
        <v>515</v>
      </c>
      <c r="AB145" s="1" t="s">
        <v>1766</v>
      </c>
      <c r="AC145" s="1" t="s">
        <v>1817</v>
      </c>
      <c r="AD145" s="1" t="s">
        <v>2003</v>
      </c>
      <c r="AE145" s="1" t="s">
        <v>573</v>
      </c>
      <c r="AF145" s="2">
        <v>44937</v>
      </c>
      <c r="AG145" s="1">
        <v>47</v>
      </c>
      <c r="AH145" s="1" t="s">
        <v>2321</v>
      </c>
      <c r="AI145" s="1" t="s">
        <v>2326</v>
      </c>
    </row>
    <row r="146" spans="1:35" x14ac:dyDescent="0.3">
      <c r="A146" s="1" t="s">
        <v>209</v>
      </c>
      <c r="B146" s="1" t="s">
        <v>548</v>
      </c>
      <c r="C146" s="2">
        <v>44934</v>
      </c>
      <c r="D146" s="2">
        <v>44936</v>
      </c>
      <c r="E146" s="1">
        <f t="shared" si="5"/>
        <v>2</v>
      </c>
      <c r="F146" s="1">
        <v>376</v>
      </c>
      <c r="G146" s="1">
        <v>7</v>
      </c>
      <c r="H146" s="1">
        <v>62.42</v>
      </c>
      <c r="I146" s="1" t="s">
        <v>859</v>
      </c>
      <c r="J146" s="1" t="s">
        <v>563</v>
      </c>
      <c r="K146" s="2">
        <v>44942</v>
      </c>
      <c r="L146" s="1">
        <v>452</v>
      </c>
      <c r="M146" s="1">
        <v>499</v>
      </c>
      <c r="N146" s="1">
        <v>423</v>
      </c>
      <c r="O146" s="1">
        <v>528</v>
      </c>
      <c r="P146" s="10">
        <f t="shared" si="4"/>
        <v>199921.91999999998</v>
      </c>
      <c r="Q146" s="1" t="s">
        <v>636</v>
      </c>
      <c r="R146" s="1" t="s">
        <v>1756</v>
      </c>
      <c r="S146" s="1" t="s">
        <v>1359</v>
      </c>
      <c r="T146" s="1" t="s">
        <v>629</v>
      </c>
      <c r="U146" s="2">
        <v>45243</v>
      </c>
      <c r="V146" s="1">
        <v>177</v>
      </c>
      <c r="W146" s="1" t="s">
        <v>1652</v>
      </c>
      <c r="X146" s="1" t="s">
        <v>636</v>
      </c>
      <c r="Y146" s="1" t="s">
        <v>1737</v>
      </c>
      <c r="Z146" s="1" t="s">
        <v>1763</v>
      </c>
      <c r="AA146" s="1" t="s">
        <v>509</v>
      </c>
      <c r="AB146" s="1" t="s">
        <v>1766</v>
      </c>
      <c r="AC146" s="1" t="s">
        <v>1815</v>
      </c>
      <c r="AD146" s="1" t="s">
        <v>2030</v>
      </c>
      <c r="AE146" s="1" t="s">
        <v>647</v>
      </c>
      <c r="AF146" s="2">
        <v>44929</v>
      </c>
      <c r="AG146" s="1">
        <v>1</v>
      </c>
      <c r="AH146" s="1" t="s">
        <v>2325</v>
      </c>
      <c r="AI146" s="1" t="s">
        <v>2328</v>
      </c>
    </row>
    <row r="147" spans="1:35" x14ac:dyDescent="0.3">
      <c r="A147" s="1" t="s">
        <v>218</v>
      </c>
      <c r="B147" s="1" t="s">
        <v>539</v>
      </c>
      <c r="C147" s="2">
        <v>45005</v>
      </c>
      <c r="D147" s="2">
        <v>45014</v>
      </c>
      <c r="E147" s="1">
        <f t="shared" si="5"/>
        <v>9</v>
      </c>
      <c r="F147" s="1">
        <v>123</v>
      </c>
      <c r="G147" s="1">
        <v>5</v>
      </c>
      <c r="H147" s="1">
        <v>431.16</v>
      </c>
      <c r="I147" s="1" t="s">
        <v>868</v>
      </c>
      <c r="J147" s="1" t="s">
        <v>618</v>
      </c>
      <c r="K147" s="2">
        <v>45096</v>
      </c>
      <c r="L147" s="1">
        <v>166</v>
      </c>
      <c r="M147" s="1">
        <v>59</v>
      </c>
      <c r="N147" s="1">
        <v>39</v>
      </c>
      <c r="O147" s="1">
        <v>186</v>
      </c>
      <c r="P147" s="10">
        <f t="shared" si="4"/>
        <v>81332.22</v>
      </c>
      <c r="Q147" s="1" t="s">
        <v>562</v>
      </c>
      <c r="R147" s="1" t="s">
        <v>1756</v>
      </c>
      <c r="S147" s="1" t="s">
        <v>1368</v>
      </c>
      <c r="T147" s="1" t="s">
        <v>578</v>
      </c>
      <c r="U147" s="2">
        <v>45201</v>
      </c>
      <c r="V147" s="1">
        <v>41</v>
      </c>
      <c r="W147" s="1" t="s">
        <v>1651</v>
      </c>
      <c r="X147" s="1" t="s">
        <v>562</v>
      </c>
      <c r="Y147" s="1" t="s">
        <v>1742</v>
      </c>
      <c r="Z147" s="1" t="s">
        <v>1762</v>
      </c>
      <c r="AA147" s="1" t="s">
        <v>502</v>
      </c>
      <c r="AB147" s="1" t="s">
        <v>1766</v>
      </c>
      <c r="AC147" s="1" t="s">
        <v>1817</v>
      </c>
      <c r="AD147" s="1" t="s">
        <v>2039</v>
      </c>
      <c r="AE147" s="1" t="s">
        <v>642</v>
      </c>
      <c r="AF147" s="2">
        <v>45123</v>
      </c>
      <c r="AG147" s="1">
        <v>50</v>
      </c>
      <c r="AH147" s="1" t="s">
        <v>2325</v>
      </c>
      <c r="AI147" s="1" t="s">
        <v>2330</v>
      </c>
    </row>
    <row r="148" spans="1:35" x14ac:dyDescent="0.3">
      <c r="A148" s="1" t="s">
        <v>267</v>
      </c>
      <c r="B148" s="1" t="s">
        <v>539</v>
      </c>
      <c r="C148" s="2">
        <v>44949</v>
      </c>
      <c r="D148" s="2">
        <v>44963</v>
      </c>
      <c r="E148" s="1">
        <f t="shared" si="5"/>
        <v>14</v>
      </c>
      <c r="F148" s="1">
        <v>159</v>
      </c>
      <c r="G148" s="1">
        <v>12</v>
      </c>
      <c r="H148" s="1">
        <v>273.08</v>
      </c>
      <c r="I148" s="1" t="s">
        <v>917</v>
      </c>
      <c r="J148" s="1" t="s">
        <v>555</v>
      </c>
      <c r="K148" s="2">
        <v>45021</v>
      </c>
      <c r="L148" s="1">
        <v>777</v>
      </c>
      <c r="M148" s="1">
        <v>416</v>
      </c>
      <c r="N148" s="1">
        <v>412</v>
      </c>
      <c r="O148" s="1">
        <v>781</v>
      </c>
      <c r="P148" s="10">
        <f t="shared" si="4"/>
        <v>283463.95</v>
      </c>
      <c r="Q148" s="1" t="s">
        <v>557</v>
      </c>
      <c r="R148" s="1" t="s">
        <v>1756</v>
      </c>
      <c r="S148" s="1" t="s">
        <v>1417</v>
      </c>
      <c r="T148" s="1" t="s">
        <v>629</v>
      </c>
      <c r="U148" s="2">
        <v>45121</v>
      </c>
      <c r="V148" s="1">
        <v>155</v>
      </c>
      <c r="W148" s="1" t="s">
        <v>1654</v>
      </c>
      <c r="X148" s="1" t="s">
        <v>557</v>
      </c>
      <c r="Y148" s="1" t="s">
        <v>1716</v>
      </c>
      <c r="Z148" s="1" t="s">
        <v>1763</v>
      </c>
      <c r="AA148" s="1" t="s">
        <v>526</v>
      </c>
      <c r="AB148" s="1" t="s">
        <v>1766</v>
      </c>
      <c r="AC148" s="1" t="s">
        <v>1817</v>
      </c>
      <c r="AD148" s="1" t="s">
        <v>2088</v>
      </c>
      <c r="AE148" s="1" t="s">
        <v>591</v>
      </c>
      <c r="AF148" s="2">
        <v>45266</v>
      </c>
      <c r="AG148" s="1">
        <v>2</v>
      </c>
      <c r="AH148" s="1" t="s">
        <v>2323</v>
      </c>
      <c r="AI148" s="1" t="s">
        <v>2328</v>
      </c>
    </row>
    <row r="149" spans="1:35" x14ac:dyDescent="0.3">
      <c r="A149" s="1" t="s">
        <v>436</v>
      </c>
      <c r="B149" s="1" t="s">
        <v>501</v>
      </c>
      <c r="C149" s="2">
        <v>45058</v>
      </c>
      <c r="D149" s="2">
        <v>45078</v>
      </c>
      <c r="E149" s="1">
        <f t="shared" si="5"/>
        <v>20</v>
      </c>
      <c r="F149" s="1">
        <v>262</v>
      </c>
      <c r="G149" s="1">
        <v>13</v>
      </c>
      <c r="H149" s="1">
        <v>141</v>
      </c>
      <c r="I149" s="1" t="s">
        <v>1086</v>
      </c>
      <c r="J149" s="1" t="s">
        <v>607</v>
      </c>
      <c r="K149" s="2">
        <v>44952</v>
      </c>
      <c r="L149" s="1">
        <v>594</v>
      </c>
      <c r="M149" s="1">
        <v>197</v>
      </c>
      <c r="N149" s="1">
        <v>307</v>
      </c>
      <c r="O149" s="1">
        <v>484</v>
      </c>
      <c r="P149" s="10">
        <f t="shared" si="4"/>
        <v>95135.040000000008</v>
      </c>
      <c r="Q149" s="1" t="s">
        <v>600</v>
      </c>
      <c r="R149" s="1" t="s">
        <v>1756</v>
      </c>
      <c r="S149" s="1" t="s">
        <v>1586</v>
      </c>
      <c r="T149" s="1" t="s">
        <v>610</v>
      </c>
      <c r="U149" s="2">
        <v>45080</v>
      </c>
      <c r="V149" s="1">
        <v>128</v>
      </c>
      <c r="W149" s="1" t="s">
        <v>1652</v>
      </c>
      <c r="X149" s="1" t="s">
        <v>600</v>
      </c>
      <c r="Y149" s="1" t="s">
        <v>1683</v>
      </c>
      <c r="Z149" s="1" t="s">
        <v>1762</v>
      </c>
      <c r="AA149" s="1" t="s">
        <v>548</v>
      </c>
      <c r="AB149" s="1" t="s">
        <v>1766</v>
      </c>
      <c r="AC149" s="1" t="s">
        <v>1816</v>
      </c>
      <c r="AD149" s="1" t="s">
        <v>2257</v>
      </c>
      <c r="AE149" s="1" t="s">
        <v>606</v>
      </c>
      <c r="AF149" s="2">
        <v>45264</v>
      </c>
      <c r="AG149" s="1">
        <v>9</v>
      </c>
      <c r="AH149" s="1" t="s">
        <v>2324</v>
      </c>
      <c r="AI149" s="1" t="s">
        <v>2330</v>
      </c>
    </row>
    <row r="150" spans="1:35" x14ac:dyDescent="0.3">
      <c r="A150" s="1" t="s">
        <v>449</v>
      </c>
      <c r="B150" s="1" t="s">
        <v>500</v>
      </c>
      <c r="C150" s="2">
        <v>45114</v>
      </c>
      <c r="D150" s="2">
        <v>45122</v>
      </c>
      <c r="E150" s="1">
        <f t="shared" si="5"/>
        <v>8</v>
      </c>
      <c r="F150" s="1">
        <v>226</v>
      </c>
      <c r="G150" s="1">
        <v>20</v>
      </c>
      <c r="H150" s="1">
        <v>358.58</v>
      </c>
      <c r="I150" s="1" t="s">
        <v>1099</v>
      </c>
      <c r="J150" s="1" t="s">
        <v>576</v>
      </c>
      <c r="K150" s="2">
        <v>45050</v>
      </c>
      <c r="L150" s="1">
        <v>794</v>
      </c>
      <c r="M150" s="1">
        <v>260</v>
      </c>
      <c r="N150" s="1">
        <v>351</v>
      </c>
      <c r="O150" s="1">
        <v>703</v>
      </c>
      <c r="P150" s="10">
        <f t="shared" si="4"/>
        <v>84831.01</v>
      </c>
      <c r="Q150" s="1" t="s">
        <v>621</v>
      </c>
      <c r="R150" s="1" t="s">
        <v>1757</v>
      </c>
      <c r="S150" s="1" t="s">
        <v>1599</v>
      </c>
      <c r="T150" s="1" t="s">
        <v>562</v>
      </c>
      <c r="U150" s="2">
        <v>45222</v>
      </c>
      <c r="V150" s="1">
        <v>21</v>
      </c>
      <c r="W150" s="1" t="s">
        <v>1650</v>
      </c>
      <c r="X150" s="1" t="s">
        <v>621</v>
      </c>
      <c r="Y150" s="1" t="s">
        <v>1703</v>
      </c>
      <c r="Z150" s="1" t="s">
        <v>1762</v>
      </c>
      <c r="AA150" s="1" t="s">
        <v>545</v>
      </c>
      <c r="AB150" s="1" t="s">
        <v>1766</v>
      </c>
      <c r="AC150" s="1" t="s">
        <v>1815</v>
      </c>
      <c r="AD150" s="1" t="s">
        <v>2270</v>
      </c>
      <c r="AE150" s="1" t="s">
        <v>616</v>
      </c>
      <c r="AF150" s="2">
        <v>44992</v>
      </c>
      <c r="AG150" s="1">
        <v>49</v>
      </c>
      <c r="AH150" s="1" t="s">
        <v>2323</v>
      </c>
      <c r="AI150" s="1" t="s">
        <v>2328</v>
      </c>
    </row>
    <row r="151" spans="1:35" x14ac:dyDescent="0.3">
      <c r="A151" s="1" t="s">
        <v>31</v>
      </c>
      <c r="B151" s="1" t="s">
        <v>506</v>
      </c>
      <c r="C151" s="2">
        <v>44964</v>
      </c>
      <c r="D151" s="2">
        <v>44975</v>
      </c>
      <c r="E151" s="1">
        <f t="shared" si="5"/>
        <v>11</v>
      </c>
      <c r="F151" s="1">
        <v>106</v>
      </c>
      <c r="G151" s="1">
        <v>19</v>
      </c>
      <c r="H151" s="1">
        <v>293.77999999999997</v>
      </c>
      <c r="I151" s="1" t="s">
        <v>681</v>
      </c>
      <c r="J151" s="1" t="s">
        <v>598</v>
      </c>
      <c r="K151" s="2">
        <v>45070</v>
      </c>
      <c r="L151" s="1">
        <v>432</v>
      </c>
      <c r="M151" s="1">
        <v>422</v>
      </c>
      <c r="N151" s="1">
        <v>32</v>
      </c>
      <c r="O151" s="1">
        <v>822</v>
      </c>
      <c r="P151" s="10">
        <f t="shared" si="4"/>
        <v>86984.04</v>
      </c>
      <c r="Q151" s="1" t="s">
        <v>575</v>
      </c>
      <c r="R151" s="1" t="s">
        <v>1759</v>
      </c>
      <c r="S151" s="1" t="s">
        <v>1181</v>
      </c>
      <c r="T151" s="1" t="s">
        <v>597</v>
      </c>
      <c r="U151" s="2">
        <v>45254</v>
      </c>
      <c r="V151" s="1">
        <v>69</v>
      </c>
      <c r="W151" s="1" t="s">
        <v>1652</v>
      </c>
      <c r="X151" s="1" t="s">
        <v>575</v>
      </c>
      <c r="Y151" s="1" t="s">
        <v>1683</v>
      </c>
      <c r="Z151" s="1" t="s">
        <v>1761</v>
      </c>
      <c r="AA151" s="1" t="s">
        <v>545</v>
      </c>
      <c r="AB151" s="1" t="s">
        <v>1766</v>
      </c>
      <c r="AC151" s="1" t="s">
        <v>1815</v>
      </c>
      <c r="AD151" s="1" t="s">
        <v>1852</v>
      </c>
      <c r="AE151" s="1" t="s">
        <v>640</v>
      </c>
      <c r="AF151" s="2">
        <v>45263</v>
      </c>
      <c r="AG151" s="1">
        <v>27</v>
      </c>
      <c r="AH151" s="1" t="s">
        <v>2322</v>
      </c>
      <c r="AI151" s="1" t="s">
        <v>2330</v>
      </c>
    </row>
    <row r="152" spans="1:35" x14ac:dyDescent="0.3">
      <c r="A152" s="1" t="s">
        <v>214</v>
      </c>
      <c r="B152" s="1" t="s">
        <v>511</v>
      </c>
      <c r="C152" s="2">
        <v>44985</v>
      </c>
      <c r="D152" s="2">
        <v>45001</v>
      </c>
      <c r="E152" s="1">
        <f t="shared" si="5"/>
        <v>16</v>
      </c>
      <c r="F152" s="1">
        <v>433</v>
      </c>
      <c r="G152" s="1">
        <v>5</v>
      </c>
      <c r="H152" s="1">
        <v>404</v>
      </c>
      <c r="I152" s="1" t="s">
        <v>864</v>
      </c>
      <c r="J152" s="1" t="s">
        <v>598</v>
      </c>
      <c r="K152" s="2">
        <v>45149</v>
      </c>
      <c r="L152" s="1">
        <v>615</v>
      </c>
      <c r="M152" s="1">
        <v>355</v>
      </c>
      <c r="N152" s="1">
        <v>134</v>
      </c>
      <c r="O152" s="1">
        <v>836</v>
      </c>
      <c r="P152" s="10">
        <f t="shared" si="4"/>
        <v>88465.51999999999</v>
      </c>
      <c r="Q152" s="1" t="s">
        <v>624</v>
      </c>
      <c r="R152" s="1" t="s">
        <v>1759</v>
      </c>
      <c r="S152" s="1" t="s">
        <v>1364</v>
      </c>
      <c r="T152" s="1" t="s">
        <v>557</v>
      </c>
      <c r="U152" s="2">
        <v>45109</v>
      </c>
      <c r="V152" s="1">
        <v>198</v>
      </c>
      <c r="W152" s="1" t="s">
        <v>1650</v>
      </c>
      <c r="X152" s="1" t="s">
        <v>624</v>
      </c>
      <c r="Y152" s="1" t="s">
        <v>1735</v>
      </c>
      <c r="Z152" s="1" t="s">
        <v>1760</v>
      </c>
      <c r="AA152" s="1" t="s">
        <v>512</v>
      </c>
      <c r="AB152" s="1" t="s">
        <v>1766</v>
      </c>
      <c r="AC152" s="1" t="s">
        <v>1819</v>
      </c>
      <c r="AD152" s="1" t="s">
        <v>2035</v>
      </c>
      <c r="AE152" s="1" t="s">
        <v>558</v>
      </c>
      <c r="AF152" s="2">
        <v>45134</v>
      </c>
      <c r="AG152" s="1">
        <v>17</v>
      </c>
      <c r="AH152" s="1" t="s">
        <v>2323</v>
      </c>
      <c r="AI152" s="1" t="s">
        <v>2327</v>
      </c>
    </row>
    <row r="153" spans="1:35" x14ac:dyDescent="0.3">
      <c r="A153" s="1" t="s">
        <v>447</v>
      </c>
      <c r="B153" s="1" t="s">
        <v>515</v>
      </c>
      <c r="C153" s="2">
        <v>45130</v>
      </c>
      <c r="D153" s="2">
        <v>45138</v>
      </c>
      <c r="E153" s="1">
        <f t="shared" si="5"/>
        <v>8</v>
      </c>
      <c r="F153" s="1">
        <v>425</v>
      </c>
      <c r="G153" s="1">
        <v>1</v>
      </c>
      <c r="H153" s="1">
        <v>434.38</v>
      </c>
      <c r="I153" s="1" t="s">
        <v>1097</v>
      </c>
      <c r="J153" s="1" t="s">
        <v>608</v>
      </c>
      <c r="K153" s="2">
        <v>45275</v>
      </c>
      <c r="L153" s="1">
        <v>821</v>
      </c>
      <c r="M153" s="1">
        <v>263</v>
      </c>
      <c r="N153" s="1">
        <v>85</v>
      </c>
      <c r="O153" s="1">
        <v>999</v>
      </c>
      <c r="P153" s="10">
        <f t="shared" si="4"/>
        <v>430099.47</v>
      </c>
      <c r="Q153" s="1" t="s">
        <v>635</v>
      </c>
      <c r="R153" s="1" t="s">
        <v>1759</v>
      </c>
      <c r="S153" s="1" t="s">
        <v>1597</v>
      </c>
      <c r="T153" s="1" t="s">
        <v>606</v>
      </c>
      <c r="U153" s="2">
        <v>45280</v>
      </c>
      <c r="V153" s="1">
        <v>105</v>
      </c>
      <c r="W153" s="1" t="s">
        <v>1652</v>
      </c>
      <c r="X153" s="1" t="s">
        <v>635</v>
      </c>
      <c r="Y153" s="1" t="s">
        <v>1691</v>
      </c>
      <c r="Z153" s="1" t="s">
        <v>1764</v>
      </c>
      <c r="AA153" s="1" t="s">
        <v>522</v>
      </c>
      <c r="AB153" s="1" t="s">
        <v>1766</v>
      </c>
      <c r="AC153" s="1" t="s">
        <v>1815</v>
      </c>
      <c r="AD153" s="1" t="s">
        <v>2268</v>
      </c>
      <c r="AE153" s="1" t="s">
        <v>562</v>
      </c>
      <c r="AF153" s="2">
        <v>45185</v>
      </c>
      <c r="AG153" s="1">
        <v>23</v>
      </c>
      <c r="AH153" s="1" t="s">
        <v>2322</v>
      </c>
      <c r="AI153" s="1" t="s">
        <v>2330</v>
      </c>
    </row>
    <row r="154" spans="1:35" x14ac:dyDescent="0.3">
      <c r="A154" s="1" t="s">
        <v>145</v>
      </c>
      <c r="B154" s="1" t="s">
        <v>545</v>
      </c>
      <c r="C154" s="2">
        <v>45153</v>
      </c>
      <c r="D154" s="2">
        <v>45157</v>
      </c>
      <c r="E154" s="1">
        <f t="shared" si="5"/>
        <v>4</v>
      </c>
      <c r="F154" s="1">
        <v>232</v>
      </c>
      <c r="G154" s="1">
        <v>15</v>
      </c>
      <c r="H154" s="1">
        <v>224.17</v>
      </c>
      <c r="I154" s="1" t="s">
        <v>795</v>
      </c>
      <c r="J154" s="1" t="s">
        <v>578</v>
      </c>
      <c r="K154" s="2">
        <v>45181</v>
      </c>
      <c r="L154" s="1">
        <v>305</v>
      </c>
      <c r="M154" s="1">
        <v>466</v>
      </c>
      <c r="N154" s="1">
        <v>487</v>
      </c>
      <c r="O154" s="1">
        <v>284</v>
      </c>
      <c r="P154" s="10">
        <f t="shared" si="4"/>
        <v>25710.52</v>
      </c>
      <c r="Q154" s="1" t="s">
        <v>557</v>
      </c>
      <c r="R154" s="1" t="s">
        <v>1758</v>
      </c>
      <c r="S154" s="1" t="s">
        <v>1295</v>
      </c>
      <c r="T154" s="1" t="s">
        <v>618</v>
      </c>
      <c r="U154" s="2">
        <v>45025</v>
      </c>
      <c r="V154" s="1">
        <v>144</v>
      </c>
      <c r="W154" s="1" t="s">
        <v>1653</v>
      </c>
      <c r="X154" s="1" t="s">
        <v>557</v>
      </c>
      <c r="Y154" s="1" t="s">
        <v>1733</v>
      </c>
      <c r="Z154" s="1" t="s">
        <v>1763</v>
      </c>
      <c r="AA154" s="1" t="s">
        <v>503</v>
      </c>
      <c r="AB154" s="1" t="s">
        <v>1808</v>
      </c>
      <c r="AC154" s="1" t="s">
        <v>1819</v>
      </c>
      <c r="AD154" s="1" t="s">
        <v>1966</v>
      </c>
      <c r="AE154" s="1" t="s">
        <v>569</v>
      </c>
      <c r="AF154" s="2">
        <v>45230</v>
      </c>
      <c r="AG154" s="1">
        <v>46</v>
      </c>
      <c r="AH154" s="1" t="s">
        <v>2323</v>
      </c>
      <c r="AI154" s="1" t="s">
        <v>2326</v>
      </c>
    </row>
    <row r="155" spans="1:35" x14ac:dyDescent="0.3">
      <c r="A155" s="1" t="s">
        <v>281</v>
      </c>
      <c r="B155" s="1" t="s">
        <v>549</v>
      </c>
      <c r="C155" s="2">
        <v>45096</v>
      </c>
      <c r="D155" s="2">
        <v>45110</v>
      </c>
      <c r="E155" s="1">
        <f t="shared" si="5"/>
        <v>14</v>
      </c>
      <c r="F155" s="1">
        <v>94</v>
      </c>
      <c r="G155" s="1">
        <v>3</v>
      </c>
      <c r="H155" s="1">
        <v>15.17</v>
      </c>
      <c r="I155" s="1" t="s">
        <v>931</v>
      </c>
      <c r="J155" s="1" t="s">
        <v>624</v>
      </c>
      <c r="K155" s="2">
        <v>44958</v>
      </c>
      <c r="L155" s="1">
        <v>585</v>
      </c>
      <c r="M155" s="1">
        <v>121</v>
      </c>
      <c r="N155" s="1">
        <v>446</v>
      </c>
      <c r="O155" s="1">
        <v>260</v>
      </c>
      <c r="P155" s="10">
        <f t="shared" si="4"/>
        <v>101150.40000000001</v>
      </c>
      <c r="Q155" s="1" t="s">
        <v>645</v>
      </c>
      <c r="R155" s="1" t="s">
        <v>1756</v>
      </c>
      <c r="S155" s="1" t="s">
        <v>1431</v>
      </c>
      <c r="T155" s="1" t="s">
        <v>550</v>
      </c>
      <c r="U155" s="2">
        <v>45276</v>
      </c>
      <c r="V155" s="1">
        <v>105</v>
      </c>
      <c r="W155" s="1" t="s">
        <v>1654</v>
      </c>
      <c r="X155" s="1" t="s">
        <v>645</v>
      </c>
      <c r="Y155" s="1" t="s">
        <v>1656</v>
      </c>
      <c r="Z155" s="1" t="s">
        <v>1763</v>
      </c>
      <c r="AA155" s="1" t="s">
        <v>508</v>
      </c>
      <c r="AB155" s="1" t="s">
        <v>1808</v>
      </c>
      <c r="AC155" s="1" t="s">
        <v>1815</v>
      </c>
      <c r="AD155" s="1" t="s">
        <v>2102</v>
      </c>
      <c r="AE155" s="1" t="s">
        <v>570</v>
      </c>
      <c r="AF155" s="2">
        <v>45143</v>
      </c>
      <c r="AG155" s="1">
        <v>19</v>
      </c>
      <c r="AH155" s="1" t="s">
        <v>2322</v>
      </c>
      <c r="AI155" s="1" t="s">
        <v>2329</v>
      </c>
    </row>
    <row r="156" spans="1:35" x14ac:dyDescent="0.3">
      <c r="A156" s="1" t="s">
        <v>412</v>
      </c>
      <c r="B156" s="1" t="s">
        <v>516</v>
      </c>
      <c r="C156" s="2">
        <v>45248</v>
      </c>
      <c r="D156" s="2">
        <v>45258</v>
      </c>
      <c r="E156" s="1">
        <f t="shared" si="5"/>
        <v>10</v>
      </c>
      <c r="F156" s="1">
        <v>342</v>
      </c>
      <c r="G156" s="1">
        <v>19</v>
      </c>
      <c r="H156" s="1">
        <v>499.66</v>
      </c>
      <c r="I156" s="1" t="s">
        <v>1062</v>
      </c>
      <c r="J156" s="1" t="s">
        <v>603</v>
      </c>
      <c r="K156" s="2">
        <v>45035</v>
      </c>
      <c r="L156" s="1">
        <v>843</v>
      </c>
      <c r="M156" s="1">
        <v>385</v>
      </c>
      <c r="N156" s="1">
        <v>207</v>
      </c>
      <c r="O156" s="1">
        <v>1021</v>
      </c>
      <c r="P156" s="10">
        <f t="shared" si="4"/>
        <v>143950.79</v>
      </c>
      <c r="Q156" s="1" t="s">
        <v>611</v>
      </c>
      <c r="R156" s="1" t="s">
        <v>1756</v>
      </c>
      <c r="S156" s="1" t="s">
        <v>1562</v>
      </c>
      <c r="T156" s="1" t="s">
        <v>583</v>
      </c>
      <c r="U156" s="2">
        <v>45040</v>
      </c>
      <c r="V156" s="1">
        <v>38</v>
      </c>
      <c r="W156" s="1" t="s">
        <v>1650</v>
      </c>
      <c r="X156" s="1" t="s">
        <v>611</v>
      </c>
      <c r="Y156" s="1" t="s">
        <v>1742</v>
      </c>
      <c r="Z156" s="1" t="s">
        <v>1763</v>
      </c>
      <c r="AA156" s="1" t="s">
        <v>509</v>
      </c>
      <c r="AB156" s="1" t="s">
        <v>1808</v>
      </c>
      <c r="AC156" s="1" t="s">
        <v>1820</v>
      </c>
      <c r="AD156" s="1" t="s">
        <v>2233</v>
      </c>
      <c r="AE156" s="1" t="s">
        <v>596</v>
      </c>
      <c r="AF156" s="2">
        <v>45170</v>
      </c>
      <c r="AG156" s="1">
        <v>38</v>
      </c>
      <c r="AH156" s="1" t="s">
        <v>2322</v>
      </c>
      <c r="AI156" s="1" t="s">
        <v>2327</v>
      </c>
    </row>
    <row r="157" spans="1:35" x14ac:dyDescent="0.3">
      <c r="A157" s="1" t="s">
        <v>442</v>
      </c>
      <c r="B157" s="1" t="s">
        <v>535</v>
      </c>
      <c r="C157" s="2">
        <v>44965</v>
      </c>
      <c r="D157" s="2">
        <v>44973</v>
      </c>
      <c r="E157" s="1">
        <f t="shared" si="5"/>
        <v>8</v>
      </c>
      <c r="F157" s="1">
        <v>123</v>
      </c>
      <c r="G157" s="1">
        <v>5</v>
      </c>
      <c r="H157" s="1">
        <v>394.99</v>
      </c>
      <c r="I157" s="1" t="s">
        <v>1092</v>
      </c>
      <c r="J157" s="1" t="s">
        <v>602</v>
      </c>
      <c r="K157" s="2">
        <v>45164</v>
      </c>
      <c r="L157" s="1">
        <v>164</v>
      </c>
      <c r="M157" s="1">
        <v>466</v>
      </c>
      <c r="N157" s="1">
        <v>93</v>
      </c>
      <c r="O157" s="1">
        <v>537</v>
      </c>
      <c r="P157" s="10">
        <f t="shared" si="4"/>
        <v>61115.97</v>
      </c>
      <c r="Q157" s="1" t="s">
        <v>628</v>
      </c>
      <c r="R157" s="1" t="s">
        <v>1756</v>
      </c>
      <c r="S157" s="1" t="s">
        <v>1592</v>
      </c>
      <c r="T157" s="1" t="s">
        <v>643</v>
      </c>
      <c r="U157" s="2">
        <v>44966</v>
      </c>
      <c r="V157" s="1">
        <v>56</v>
      </c>
      <c r="W157" s="1" t="s">
        <v>1652</v>
      </c>
      <c r="X157" s="1" t="s">
        <v>628</v>
      </c>
      <c r="Y157" s="1" t="s">
        <v>1677</v>
      </c>
      <c r="Z157" s="1" t="s">
        <v>1762</v>
      </c>
      <c r="AA157" s="1" t="s">
        <v>502</v>
      </c>
      <c r="AB157" s="1" t="s">
        <v>1808</v>
      </c>
      <c r="AC157" s="1" t="s">
        <v>1817</v>
      </c>
      <c r="AD157" s="1" t="s">
        <v>2263</v>
      </c>
      <c r="AE157" s="1" t="s">
        <v>624</v>
      </c>
      <c r="AF157" s="2">
        <v>45026</v>
      </c>
      <c r="AG157" s="1">
        <v>47</v>
      </c>
      <c r="AH157" s="1" t="s">
        <v>2322</v>
      </c>
      <c r="AI157" s="1" t="s">
        <v>2326</v>
      </c>
    </row>
    <row r="158" spans="1:35" x14ac:dyDescent="0.3">
      <c r="A158" s="1" t="s">
        <v>106</v>
      </c>
      <c r="B158" s="1" t="s">
        <v>506</v>
      </c>
      <c r="C158" s="2">
        <v>45011</v>
      </c>
      <c r="D158" s="2">
        <v>45021</v>
      </c>
      <c r="E158" s="1">
        <f t="shared" si="5"/>
        <v>10</v>
      </c>
      <c r="F158" s="1">
        <v>329</v>
      </c>
      <c r="G158" s="1">
        <v>14</v>
      </c>
      <c r="H158" s="1">
        <v>254.93</v>
      </c>
      <c r="I158" s="1" t="s">
        <v>756</v>
      </c>
      <c r="J158" s="1" t="s">
        <v>574</v>
      </c>
      <c r="K158" s="2">
        <v>45081</v>
      </c>
      <c r="L158" s="1">
        <v>327</v>
      </c>
      <c r="M158" s="1">
        <v>400</v>
      </c>
      <c r="N158" s="1">
        <v>176</v>
      </c>
      <c r="O158" s="1">
        <v>551</v>
      </c>
      <c r="P158" s="10">
        <f t="shared" si="4"/>
        <v>143386.73000000001</v>
      </c>
      <c r="Q158" s="1" t="s">
        <v>610</v>
      </c>
      <c r="R158" s="1" t="s">
        <v>1759</v>
      </c>
      <c r="S158" s="1" t="s">
        <v>1256</v>
      </c>
      <c r="T158" s="1" t="s">
        <v>567</v>
      </c>
      <c r="U158" s="2">
        <v>45178</v>
      </c>
      <c r="V158" s="1">
        <v>12</v>
      </c>
      <c r="W158" s="1" t="s">
        <v>1653</v>
      </c>
      <c r="X158" s="1" t="s">
        <v>610</v>
      </c>
      <c r="Y158" s="1" t="s">
        <v>1656</v>
      </c>
      <c r="Z158" s="1" t="s">
        <v>1762</v>
      </c>
      <c r="AA158" s="1" t="s">
        <v>537</v>
      </c>
      <c r="AB158" s="1" t="s">
        <v>1808</v>
      </c>
      <c r="AC158" s="1" t="s">
        <v>1819</v>
      </c>
      <c r="AD158" s="1" t="s">
        <v>1927</v>
      </c>
      <c r="AE158" s="1" t="s">
        <v>586</v>
      </c>
      <c r="AF158" s="2">
        <v>45089</v>
      </c>
      <c r="AG158" s="1">
        <v>25</v>
      </c>
      <c r="AH158" s="1" t="s">
        <v>2323</v>
      </c>
      <c r="AI158" s="1" t="s">
        <v>2329</v>
      </c>
    </row>
    <row r="159" spans="1:35" x14ac:dyDescent="0.3">
      <c r="A159" s="1" t="s">
        <v>186</v>
      </c>
      <c r="B159" s="1" t="s">
        <v>547</v>
      </c>
      <c r="C159" s="2">
        <v>45112</v>
      </c>
      <c r="D159" s="2">
        <v>45131</v>
      </c>
      <c r="E159" s="1">
        <f t="shared" si="5"/>
        <v>19</v>
      </c>
      <c r="F159" s="1">
        <v>201</v>
      </c>
      <c r="G159" s="1">
        <v>3</v>
      </c>
      <c r="H159" s="1">
        <v>198.77</v>
      </c>
      <c r="I159" s="1" t="s">
        <v>836</v>
      </c>
      <c r="J159" s="1" t="s">
        <v>563</v>
      </c>
      <c r="K159" s="2">
        <v>45042</v>
      </c>
      <c r="L159" s="1">
        <v>588</v>
      </c>
      <c r="M159" s="1">
        <v>431</v>
      </c>
      <c r="N159" s="1">
        <v>430</v>
      </c>
      <c r="O159" s="1">
        <v>589</v>
      </c>
      <c r="P159" s="10">
        <f t="shared" si="4"/>
        <v>223018.96</v>
      </c>
      <c r="Q159" s="1" t="s">
        <v>632</v>
      </c>
      <c r="R159" s="1" t="s">
        <v>1759</v>
      </c>
      <c r="S159" s="1" t="s">
        <v>1336</v>
      </c>
      <c r="T159" s="1" t="s">
        <v>556</v>
      </c>
      <c r="U159" s="2">
        <v>45093</v>
      </c>
      <c r="V159" s="1">
        <v>161</v>
      </c>
      <c r="W159" s="1" t="s">
        <v>1654</v>
      </c>
      <c r="X159" s="1" t="s">
        <v>632</v>
      </c>
      <c r="Y159" s="1" t="s">
        <v>1675</v>
      </c>
      <c r="Z159" s="1" t="s">
        <v>1763</v>
      </c>
      <c r="AA159" s="1" t="s">
        <v>503</v>
      </c>
      <c r="AB159" s="1" t="s">
        <v>1808</v>
      </c>
      <c r="AC159" s="1" t="s">
        <v>1819</v>
      </c>
      <c r="AD159" s="1" t="s">
        <v>2007</v>
      </c>
      <c r="AE159" s="1" t="s">
        <v>613</v>
      </c>
      <c r="AF159" s="2">
        <v>45080</v>
      </c>
      <c r="AG159" s="1">
        <v>50</v>
      </c>
      <c r="AH159" s="1" t="s">
        <v>2325</v>
      </c>
      <c r="AI159" s="1" t="s">
        <v>2328</v>
      </c>
    </row>
    <row r="160" spans="1:35" x14ac:dyDescent="0.3">
      <c r="A160" s="1" t="s">
        <v>261</v>
      </c>
      <c r="B160" s="1" t="s">
        <v>500</v>
      </c>
      <c r="C160" s="2">
        <v>45284</v>
      </c>
      <c r="D160" s="2">
        <v>45287</v>
      </c>
      <c r="E160" s="1">
        <f t="shared" si="5"/>
        <v>3</v>
      </c>
      <c r="F160" s="1">
        <v>110</v>
      </c>
      <c r="G160" s="1">
        <v>4</v>
      </c>
      <c r="H160" s="1">
        <v>460.99</v>
      </c>
      <c r="I160" s="1" t="s">
        <v>911</v>
      </c>
      <c r="J160" s="1" t="s">
        <v>561</v>
      </c>
      <c r="K160" s="2">
        <v>45265</v>
      </c>
      <c r="L160" s="1">
        <v>889</v>
      </c>
      <c r="M160" s="1">
        <v>151</v>
      </c>
      <c r="N160" s="1">
        <v>257</v>
      </c>
      <c r="O160" s="1">
        <v>783</v>
      </c>
      <c r="P160" s="10">
        <f t="shared" si="4"/>
        <v>229372.02</v>
      </c>
      <c r="Q160" s="1" t="s">
        <v>568</v>
      </c>
      <c r="R160" s="1" t="s">
        <v>1759</v>
      </c>
      <c r="S160" s="1" t="s">
        <v>1411</v>
      </c>
      <c r="T160" s="1" t="s">
        <v>573</v>
      </c>
      <c r="U160" s="2">
        <v>45204</v>
      </c>
      <c r="V160" s="1">
        <v>21</v>
      </c>
      <c r="W160" s="1" t="s">
        <v>1650</v>
      </c>
      <c r="X160" s="1" t="s">
        <v>568</v>
      </c>
      <c r="Y160" s="1" t="s">
        <v>1669</v>
      </c>
      <c r="Z160" s="1" t="s">
        <v>1761</v>
      </c>
      <c r="AA160" s="1" t="s">
        <v>527</v>
      </c>
      <c r="AB160" s="1" t="s">
        <v>1808</v>
      </c>
      <c r="AC160" s="1" t="s">
        <v>1817</v>
      </c>
      <c r="AD160" s="1" t="s">
        <v>2082</v>
      </c>
      <c r="AE160" s="1" t="s">
        <v>564</v>
      </c>
      <c r="AF160" s="2">
        <v>45275</v>
      </c>
      <c r="AG160" s="1">
        <v>11</v>
      </c>
      <c r="AH160" s="1" t="s">
        <v>2323</v>
      </c>
      <c r="AI160" s="1" t="s">
        <v>2328</v>
      </c>
    </row>
    <row r="161" spans="1:35" x14ac:dyDescent="0.3">
      <c r="A161" s="1" t="s">
        <v>243</v>
      </c>
      <c r="B161" s="1" t="s">
        <v>537</v>
      </c>
      <c r="C161" s="2">
        <v>45071</v>
      </c>
      <c r="D161" s="2">
        <v>45075</v>
      </c>
      <c r="E161" s="1">
        <f t="shared" si="5"/>
        <v>4</v>
      </c>
      <c r="F161" s="1">
        <v>89</v>
      </c>
      <c r="G161" s="1">
        <v>8</v>
      </c>
      <c r="H161" s="1">
        <v>357.1</v>
      </c>
      <c r="I161" s="1" t="s">
        <v>893</v>
      </c>
      <c r="J161" s="1" t="s">
        <v>627</v>
      </c>
      <c r="K161" s="2">
        <v>45265</v>
      </c>
      <c r="L161" s="1">
        <v>844</v>
      </c>
      <c r="M161" s="1">
        <v>195</v>
      </c>
      <c r="N161" s="1">
        <v>396</v>
      </c>
      <c r="O161" s="1">
        <v>643</v>
      </c>
      <c r="P161" s="10">
        <f t="shared" si="4"/>
        <v>250808.58</v>
      </c>
      <c r="Q161" s="1" t="s">
        <v>586</v>
      </c>
      <c r="R161" s="1" t="s">
        <v>1755</v>
      </c>
      <c r="S161" s="1" t="s">
        <v>1393</v>
      </c>
      <c r="T161" s="1" t="s">
        <v>567</v>
      </c>
      <c r="U161" s="2">
        <v>45177</v>
      </c>
      <c r="V161" s="1">
        <v>28</v>
      </c>
      <c r="W161" s="1" t="s">
        <v>1654</v>
      </c>
      <c r="X161" s="1" t="s">
        <v>586</v>
      </c>
      <c r="Y161" s="1" t="s">
        <v>1678</v>
      </c>
      <c r="Z161" s="1" t="s">
        <v>1760</v>
      </c>
      <c r="AA161" s="1" t="s">
        <v>535</v>
      </c>
      <c r="AB161" s="1" t="s">
        <v>1808</v>
      </c>
      <c r="AC161" s="1" t="s">
        <v>1819</v>
      </c>
      <c r="AD161" s="1" t="s">
        <v>2064</v>
      </c>
      <c r="AE161" s="1" t="s">
        <v>593</v>
      </c>
      <c r="AF161" s="2">
        <v>45124</v>
      </c>
      <c r="AG161" s="1">
        <v>33</v>
      </c>
      <c r="AH161" s="1" t="s">
        <v>2322</v>
      </c>
      <c r="AI161" s="1" t="s">
        <v>2329</v>
      </c>
    </row>
    <row r="162" spans="1:35" x14ac:dyDescent="0.3">
      <c r="A162" s="1" t="s">
        <v>333</v>
      </c>
      <c r="B162" s="1" t="s">
        <v>530</v>
      </c>
      <c r="C162" s="2">
        <v>45118</v>
      </c>
      <c r="D162" s="2">
        <v>45133</v>
      </c>
      <c r="E162" s="1">
        <f t="shared" si="5"/>
        <v>15</v>
      </c>
      <c r="F162" s="1">
        <v>471</v>
      </c>
      <c r="G162" s="1">
        <v>14</v>
      </c>
      <c r="H162" s="1">
        <v>378.64</v>
      </c>
      <c r="I162" s="1" t="s">
        <v>983</v>
      </c>
      <c r="J162" s="1" t="s">
        <v>597</v>
      </c>
      <c r="K162" s="2">
        <v>45090</v>
      </c>
      <c r="L162" s="1">
        <v>102</v>
      </c>
      <c r="M162" s="1">
        <v>90</v>
      </c>
      <c r="N162" s="1">
        <v>334</v>
      </c>
      <c r="O162" s="1">
        <v>142</v>
      </c>
      <c r="P162" s="10">
        <f t="shared" si="4"/>
        <v>35041.340000000004</v>
      </c>
      <c r="Q162" s="1" t="s">
        <v>563</v>
      </c>
      <c r="R162" s="1" t="s">
        <v>1755</v>
      </c>
      <c r="S162" s="1" t="s">
        <v>1483</v>
      </c>
      <c r="T162" s="1" t="s">
        <v>643</v>
      </c>
      <c r="U162" s="2">
        <v>45289</v>
      </c>
      <c r="V162" s="1">
        <v>133</v>
      </c>
      <c r="W162" s="1" t="s">
        <v>1652</v>
      </c>
      <c r="X162" s="1" t="s">
        <v>563</v>
      </c>
      <c r="Y162" s="1" t="s">
        <v>1731</v>
      </c>
      <c r="Z162" s="1" t="s">
        <v>1760</v>
      </c>
      <c r="AA162" s="1" t="s">
        <v>538</v>
      </c>
      <c r="AB162" s="1" t="s">
        <v>1808</v>
      </c>
      <c r="AC162" s="1" t="s">
        <v>1820</v>
      </c>
      <c r="AD162" s="1" t="s">
        <v>2154</v>
      </c>
      <c r="AE162" s="1" t="s">
        <v>595</v>
      </c>
      <c r="AF162" s="2">
        <v>45029</v>
      </c>
      <c r="AG162" s="1">
        <v>24</v>
      </c>
      <c r="AH162" s="1" t="s">
        <v>2322</v>
      </c>
      <c r="AI162" s="1" t="s">
        <v>2327</v>
      </c>
    </row>
    <row r="163" spans="1:35" x14ac:dyDescent="0.3">
      <c r="A163" s="1" t="s">
        <v>204</v>
      </c>
      <c r="B163" s="1" t="s">
        <v>542</v>
      </c>
      <c r="C163" s="2">
        <v>45049</v>
      </c>
      <c r="D163" s="2">
        <v>45052</v>
      </c>
      <c r="E163" s="1">
        <f t="shared" si="5"/>
        <v>3</v>
      </c>
      <c r="F163" s="1">
        <v>377</v>
      </c>
      <c r="G163" s="1">
        <v>20</v>
      </c>
      <c r="H163" s="1">
        <v>133.33000000000001</v>
      </c>
      <c r="I163" s="1" t="s">
        <v>854</v>
      </c>
      <c r="J163" s="1" t="s">
        <v>555</v>
      </c>
      <c r="K163" s="2">
        <v>45100</v>
      </c>
      <c r="L163" s="1">
        <v>851</v>
      </c>
      <c r="M163" s="1">
        <v>471</v>
      </c>
      <c r="N163" s="1">
        <v>310</v>
      </c>
      <c r="O163" s="1">
        <v>1012</v>
      </c>
      <c r="P163" s="10">
        <f t="shared" si="4"/>
        <v>367305.39999999997</v>
      </c>
      <c r="Q163" s="1" t="s">
        <v>620</v>
      </c>
      <c r="R163" s="1" t="s">
        <v>1756</v>
      </c>
      <c r="S163" s="1" t="s">
        <v>1354</v>
      </c>
      <c r="T163" s="1" t="s">
        <v>641</v>
      </c>
      <c r="U163" s="2">
        <v>45054</v>
      </c>
      <c r="V163" s="1">
        <v>139</v>
      </c>
      <c r="W163" s="1" t="s">
        <v>1654</v>
      </c>
      <c r="X163" s="1" t="s">
        <v>620</v>
      </c>
      <c r="Y163" s="1" t="s">
        <v>1674</v>
      </c>
      <c r="Z163" s="1" t="s">
        <v>1762</v>
      </c>
      <c r="AA163" s="1" t="s">
        <v>509</v>
      </c>
      <c r="AB163" s="1" t="s">
        <v>1765</v>
      </c>
      <c r="AC163" s="1" t="s">
        <v>1820</v>
      </c>
      <c r="AD163" s="1" t="s">
        <v>2025</v>
      </c>
      <c r="AE163" s="1" t="s">
        <v>613</v>
      </c>
      <c r="AF163" s="2">
        <v>44996</v>
      </c>
      <c r="AG163" s="1">
        <v>31</v>
      </c>
      <c r="AH163" s="1" t="s">
        <v>2322</v>
      </c>
      <c r="AI163" s="1" t="s">
        <v>2330</v>
      </c>
    </row>
    <row r="164" spans="1:35" x14ac:dyDescent="0.3">
      <c r="A164" s="1" t="s">
        <v>213</v>
      </c>
      <c r="B164" s="1" t="s">
        <v>538</v>
      </c>
      <c r="C164" s="2">
        <v>45042</v>
      </c>
      <c r="D164" s="2">
        <v>45056</v>
      </c>
      <c r="E164" s="1">
        <f t="shared" si="5"/>
        <v>14</v>
      </c>
      <c r="F164" s="1">
        <v>460</v>
      </c>
      <c r="G164" s="1">
        <v>13</v>
      </c>
      <c r="H164" s="1">
        <v>313.89</v>
      </c>
      <c r="I164" s="1" t="s">
        <v>863</v>
      </c>
      <c r="J164" s="1" t="s">
        <v>571</v>
      </c>
      <c r="K164" s="2">
        <v>45237</v>
      </c>
      <c r="L164" s="1">
        <v>492</v>
      </c>
      <c r="M164" s="1">
        <v>277</v>
      </c>
      <c r="N164" s="1">
        <v>100</v>
      </c>
      <c r="O164" s="1">
        <v>669</v>
      </c>
      <c r="P164" s="10">
        <f t="shared" si="4"/>
        <v>188597.79</v>
      </c>
      <c r="Q164" s="1" t="s">
        <v>616</v>
      </c>
      <c r="R164" s="1" t="s">
        <v>1756</v>
      </c>
      <c r="S164" s="1" t="s">
        <v>1363</v>
      </c>
      <c r="T164" s="1" t="s">
        <v>645</v>
      </c>
      <c r="U164" s="2">
        <v>44957</v>
      </c>
      <c r="V164" s="1">
        <v>111</v>
      </c>
      <c r="W164" s="1" t="s">
        <v>1651</v>
      </c>
      <c r="X164" s="1" t="s">
        <v>616</v>
      </c>
      <c r="Y164" s="1" t="s">
        <v>1675</v>
      </c>
      <c r="Z164" s="1" t="s">
        <v>1762</v>
      </c>
      <c r="AA164" s="1" t="s">
        <v>537</v>
      </c>
      <c r="AB164" s="1" t="s">
        <v>1765</v>
      </c>
      <c r="AC164" s="1" t="s">
        <v>1819</v>
      </c>
      <c r="AD164" s="1" t="s">
        <v>2034</v>
      </c>
      <c r="AE164" s="1" t="s">
        <v>572</v>
      </c>
      <c r="AF164" s="2">
        <v>45178</v>
      </c>
      <c r="AG164" s="1">
        <v>30</v>
      </c>
      <c r="AH164" s="1" t="s">
        <v>2322</v>
      </c>
      <c r="AI164" s="1" t="s">
        <v>2327</v>
      </c>
    </row>
    <row r="165" spans="1:35" x14ac:dyDescent="0.3">
      <c r="A165" s="1" t="s">
        <v>453</v>
      </c>
      <c r="B165" s="1" t="s">
        <v>532</v>
      </c>
      <c r="C165" s="2">
        <v>45062</v>
      </c>
      <c r="D165" s="2">
        <v>45074</v>
      </c>
      <c r="E165" s="1">
        <f t="shared" si="5"/>
        <v>12</v>
      </c>
      <c r="F165" s="1">
        <v>239</v>
      </c>
      <c r="G165" s="1">
        <v>13</v>
      </c>
      <c r="H165" s="1">
        <v>249.83</v>
      </c>
      <c r="I165" s="1" t="s">
        <v>1103</v>
      </c>
      <c r="J165" s="1" t="s">
        <v>580</v>
      </c>
      <c r="K165" s="2">
        <v>45155</v>
      </c>
      <c r="L165" s="1">
        <v>690</v>
      </c>
      <c r="M165" s="1">
        <v>151</v>
      </c>
      <c r="N165" s="1">
        <v>305</v>
      </c>
      <c r="O165" s="1">
        <v>536</v>
      </c>
      <c r="P165" s="10">
        <f t="shared" si="4"/>
        <v>156442.32</v>
      </c>
      <c r="Q165" s="1" t="s">
        <v>628</v>
      </c>
      <c r="R165" s="1" t="s">
        <v>1756</v>
      </c>
      <c r="S165" s="1" t="s">
        <v>1603</v>
      </c>
      <c r="T165" s="1" t="s">
        <v>562</v>
      </c>
      <c r="U165" s="2">
        <v>45080</v>
      </c>
      <c r="V165" s="1">
        <v>63</v>
      </c>
      <c r="W165" s="1" t="s">
        <v>1652</v>
      </c>
      <c r="X165" s="1" t="s">
        <v>628</v>
      </c>
      <c r="Y165" s="1" t="s">
        <v>1697</v>
      </c>
      <c r="Z165" s="1" t="s">
        <v>1763</v>
      </c>
      <c r="AA165" s="1" t="s">
        <v>512</v>
      </c>
      <c r="AB165" s="1" t="s">
        <v>1765</v>
      </c>
      <c r="AC165" s="1" t="s">
        <v>1815</v>
      </c>
      <c r="AD165" s="1" t="s">
        <v>2274</v>
      </c>
      <c r="AE165" s="1" t="s">
        <v>626</v>
      </c>
      <c r="AF165" s="2">
        <v>45271</v>
      </c>
      <c r="AG165" s="1">
        <v>26</v>
      </c>
      <c r="AH165" s="1" t="s">
        <v>2322</v>
      </c>
      <c r="AI165" s="1" t="s">
        <v>2330</v>
      </c>
    </row>
    <row r="166" spans="1:35" x14ac:dyDescent="0.3">
      <c r="A166" s="1" t="s">
        <v>36</v>
      </c>
      <c r="B166" s="1" t="s">
        <v>526</v>
      </c>
      <c r="C166" s="2">
        <v>45004</v>
      </c>
      <c r="D166" s="2">
        <v>45007</v>
      </c>
      <c r="E166" s="1">
        <f t="shared" si="5"/>
        <v>3</v>
      </c>
      <c r="F166" s="1">
        <v>112</v>
      </c>
      <c r="G166" s="1">
        <v>12</v>
      </c>
      <c r="H166" s="1">
        <v>418.35</v>
      </c>
      <c r="I166" s="1" t="s">
        <v>686</v>
      </c>
      <c r="J166" s="1" t="s">
        <v>563</v>
      </c>
      <c r="K166" s="2">
        <v>45226</v>
      </c>
      <c r="L166" s="1">
        <v>828</v>
      </c>
      <c r="M166" s="1">
        <v>316</v>
      </c>
      <c r="N166" s="1">
        <v>358</v>
      </c>
      <c r="O166" s="1">
        <v>786</v>
      </c>
      <c r="P166" s="10">
        <f t="shared" si="4"/>
        <v>168942.84</v>
      </c>
      <c r="Q166" s="1" t="s">
        <v>579</v>
      </c>
      <c r="R166" s="1" t="s">
        <v>1757</v>
      </c>
      <c r="S166" s="1" t="s">
        <v>1186</v>
      </c>
      <c r="T166" s="1" t="s">
        <v>598</v>
      </c>
      <c r="U166" s="2">
        <v>45203</v>
      </c>
      <c r="V166" s="1">
        <v>148</v>
      </c>
      <c r="W166" s="1" t="s">
        <v>1650</v>
      </c>
      <c r="X166" s="1" t="s">
        <v>579</v>
      </c>
      <c r="Y166" s="1" t="s">
        <v>1686</v>
      </c>
      <c r="Z166" s="1" t="s">
        <v>1763</v>
      </c>
      <c r="AA166" s="1" t="s">
        <v>519</v>
      </c>
      <c r="AB166" s="1" t="s">
        <v>1765</v>
      </c>
      <c r="AC166" s="1" t="s">
        <v>1817</v>
      </c>
      <c r="AD166" s="1" t="s">
        <v>1857</v>
      </c>
      <c r="AE166" s="1" t="s">
        <v>606</v>
      </c>
      <c r="AF166" s="2">
        <v>44949</v>
      </c>
      <c r="AG166" s="1">
        <v>50</v>
      </c>
      <c r="AH166" s="1" t="s">
        <v>2325</v>
      </c>
      <c r="AI166" s="1" t="s">
        <v>2328</v>
      </c>
    </row>
    <row r="167" spans="1:35" x14ac:dyDescent="0.3">
      <c r="A167" s="1" t="s">
        <v>212</v>
      </c>
      <c r="B167" s="1" t="s">
        <v>505</v>
      </c>
      <c r="C167" s="2">
        <v>44974</v>
      </c>
      <c r="D167" s="2">
        <v>44989</v>
      </c>
      <c r="E167" s="1">
        <f t="shared" si="5"/>
        <v>15</v>
      </c>
      <c r="F167" s="1">
        <v>312</v>
      </c>
      <c r="G167" s="1">
        <v>5</v>
      </c>
      <c r="H167" s="1">
        <v>172.79</v>
      </c>
      <c r="I167" s="1" t="s">
        <v>862</v>
      </c>
      <c r="J167" s="1" t="s">
        <v>627</v>
      </c>
      <c r="K167" s="2">
        <v>45011</v>
      </c>
      <c r="L167" s="1">
        <v>205</v>
      </c>
      <c r="M167" s="1">
        <v>257</v>
      </c>
      <c r="N167" s="1">
        <v>275</v>
      </c>
      <c r="O167" s="1">
        <v>187</v>
      </c>
      <c r="P167" s="10">
        <f t="shared" si="4"/>
        <v>72941.22</v>
      </c>
      <c r="Q167" s="1" t="s">
        <v>577</v>
      </c>
      <c r="R167" s="1" t="s">
        <v>1757</v>
      </c>
      <c r="S167" s="1" t="s">
        <v>1362</v>
      </c>
      <c r="T167" s="1" t="s">
        <v>570</v>
      </c>
      <c r="U167" s="2">
        <v>44957</v>
      </c>
      <c r="V167" s="1">
        <v>35</v>
      </c>
      <c r="W167" s="1" t="s">
        <v>1654</v>
      </c>
      <c r="X167" s="1" t="s">
        <v>577</v>
      </c>
      <c r="Y167" s="1" t="s">
        <v>1682</v>
      </c>
      <c r="Z167" s="1" t="s">
        <v>1763</v>
      </c>
      <c r="AA167" s="1" t="s">
        <v>544</v>
      </c>
      <c r="AB167" s="1" t="s">
        <v>1765</v>
      </c>
      <c r="AC167" s="1" t="s">
        <v>1820</v>
      </c>
      <c r="AD167" s="1" t="s">
        <v>2033</v>
      </c>
      <c r="AE167" s="1" t="s">
        <v>608</v>
      </c>
      <c r="AF167" s="2">
        <v>45118</v>
      </c>
      <c r="AG167" s="1">
        <v>36</v>
      </c>
      <c r="AH167" s="1" t="s">
        <v>2321</v>
      </c>
      <c r="AI167" s="1" t="s">
        <v>2327</v>
      </c>
    </row>
    <row r="168" spans="1:35" x14ac:dyDescent="0.3">
      <c r="A168" s="1" t="s">
        <v>98</v>
      </c>
      <c r="B168" s="1" t="s">
        <v>505</v>
      </c>
      <c r="C168" s="2">
        <v>45205</v>
      </c>
      <c r="D168" s="2">
        <v>45214</v>
      </c>
      <c r="E168" s="1">
        <f t="shared" si="5"/>
        <v>9</v>
      </c>
      <c r="F168" s="1">
        <v>445</v>
      </c>
      <c r="G168" s="1">
        <v>12</v>
      </c>
      <c r="H168" s="1">
        <v>430.53</v>
      </c>
      <c r="I168" s="1" t="s">
        <v>748</v>
      </c>
      <c r="J168" s="1" t="s">
        <v>587</v>
      </c>
      <c r="K168" s="2">
        <v>44964</v>
      </c>
      <c r="L168" s="1">
        <v>927</v>
      </c>
      <c r="M168" s="1">
        <v>96</v>
      </c>
      <c r="N168" s="1">
        <v>484</v>
      </c>
      <c r="O168" s="1">
        <v>539</v>
      </c>
      <c r="P168" s="10">
        <f t="shared" si="4"/>
        <v>173234.59999999998</v>
      </c>
      <c r="Q168" s="1" t="s">
        <v>608</v>
      </c>
      <c r="R168" s="1" t="s">
        <v>1759</v>
      </c>
      <c r="S168" s="1" t="s">
        <v>1248</v>
      </c>
      <c r="T168" s="1" t="s">
        <v>596</v>
      </c>
      <c r="U168" s="2">
        <v>44983</v>
      </c>
      <c r="V168" s="1">
        <v>178</v>
      </c>
      <c r="W168" s="1" t="s">
        <v>1652</v>
      </c>
      <c r="X168" s="1" t="s">
        <v>608</v>
      </c>
      <c r="Y168" s="1" t="s">
        <v>1689</v>
      </c>
      <c r="Z168" s="1" t="s">
        <v>1764</v>
      </c>
      <c r="AA168" s="1" t="s">
        <v>525</v>
      </c>
      <c r="AB168" s="1" t="s">
        <v>1765</v>
      </c>
      <c r="AC168" s="1" t="s">
        <v>1815</v>
      </c>
      <c r="AD168" s="1" t="s">
        <v>1919</v>
      </c>
      <c r="AE168" s="1" t="s">
        <v>633</v>
      </c>
      <c r="AF168" s="2">
        <v>45255</v>
      </c>
      <c r="AG168" s="1">
        <v>35</v>
      </c>
      <c r="AH168" s="1" t="s">
        <v>2322</v>
      </c>
      <c r="AI168" s="1" t="s">
        <v>2328</v>
      </c>
    </row>
    <row r="169" spans="1:35" x14ac:dyDescent="0.3">
      <c r="A169" s="1" t="s">
        <v>99</v>
      </c>
      <c r="B169" s="1" t="s">
        <v>527</v>
      </c>
      <c r="C169" s="2">
        <v>45042</v>
      </c>
      <c r="D169" s="2">
        <v>45062</v>
      </c>
      <c r="E169" s="1">
        <f t="shared" si="5"/>
        <v>20</v>
      </c>
      <c r="F169" s="1">
        <v>347</v>
      </c>
      <c r="G169" s="1">
        <v>4</v>
      </c>
      <c r="H169" s="1">
        <v>382.2</v>
      </c>
      <c r="I169" s="1" t="s">
        <v>749</v>
      </c>
      <c r="J169" s="1" t="s">
        <v>587</v>
      </c>
      <c r="K169" s="2">
        <v>45118</v>
      </c>
      <c r="L169" s="1">
        <v>672</v>
      </c>
      <c r="M169" s="1">
        <v>61</v>
      </c>
      <c r="N169" s="1">
        <v>43</v>
      </c>
      <c r="O169" s="1">
        <v>690</v>
      </c>
      <c r="P169" s="10">
        <f t="shared" si="4"/>
        <v>221765.99999999997</v>
      </c>
      <c r="Q169" s="1" t="s">
        <v>575</v>
      </c>
      <c r="R169" s="1" t="s">
        <v>1759</v>
      </c>
      <c r="S169" s="1" t="s">
        <v>1249</v>
      </c>
      <c r="T169" s="1" t="s">
        <v>631</v>
      </c>
      <c r="U169" s="2">
        <v>45253</v>
      </c>
      <c r="V169" s="1">
        <v>179</v>
      </c>
      <c r="W169" s="1" t="s">
        <v>1651</v>
      </c>
      <c r="X169" s="1" t="s">
        <v>575</v>
      </c>
      <c r="Y169" s="1" t="s">
        <v>1694</v>
      </c>
      <c r="Z169" s="1" t="s">
        <v>1763</v>
      </c>
      <c r="AA169" s="1" t="s">
        <v>532</v>
      </c>
      <c r="AB169" s="1" t="s">
        <v>1765</v>
      </c>
      <c r="AC169" s="1" t="s">
        <v>1819</v>
      </c>
      <c r="AD169" s="1" t="s">
        <v>1920</v>
      </c>
      <c r="AE169" s="1" t="s">
        <v>622</v>
      </c>
      <c r="AF169" s="2">
        <v>44946</v>
      </c>
      <c r="AG169" s="1">
        <v>25</v>
      </c>
      <c r="AH169" s="1" t="s">
        <v>2325</v>
      </c>
      <c r="AI169" s="1" t="s">
        <v>2326</v>
      </c>
    </row>
    <row r="170" spans="1:35" x14ac:dyDescent="0.3">
      <c r="A170" s="1" t="s">
        <v>424</v>
      </c>
      <c r="B170" s="1" t="s">
        <v>548</v>
      </c>
      <c r="C170" s="2">
        <v>45078</v>
      </c>
      <c r="D170" s="2">
        <v>45095</v>
      </c>
      <c r="E170" s="1">
        <f t="shared" si="5"/>
        <v>17</v>
      </c>
      <c r="F170" s="1">
        <v>175</v>
      </c>
      <c r="G170" s="1">
        <v>9</v>
      </c>
      <c r="H170" s="1">
        <v>320.06</v>
      </c>
      <c r="I170" s="1" t="s">
        <v>1074</v>
      </c>
      <c r="J170" s="1" t="s">
        <v>644</v>
      </c>
      <c r="K170" s="2">
        <v>45133</v>
      </c>
      <c r="L170" s="1">
        <v>285</v>
      </c>
      <c r="M170" s="1">
        <v>318</v>
      </c>
      <c r="N170" s="1">
        <v>484</v>
      </c>
      <c r="O170" s="1">
        <v>119</v>
      </c>
      <c r="P170" s="10">
        <f t="shared" si="4"/>
        <v>18534.25</v>
      </c>
      <c r="Q170" s="1" t="s">
        <v>585</v>
      </c>
      <c r="R170" s="1" t="s">
        <v>1759</v>
      </c>
      <c r="S170" s="1" t="s">
        <v>1574</v>
      </c>
      <c r="T170" s="1" t="s">
        <v>619</v>
      </c>
      <c r="U170" s="2">
        <v>44975</v>
      </c>
      <c r="V170" s="1">
        <v>161</v>
      </c>
      <c r="W170" s="1" t="s">
        <v>1653</v>
      </c>
      <c r="X170" s="1" t="s">
        <v>585</v>
      </c>
      <c r="Y170" s="1" t="s">
        <v>1715</v>
      </c>
      <c r="Z170" s="1" t="s">
        <v>1762</v>
      </c>
      <c r="AA170" s="1" t="s">
        <v>502</v>
      </c>
      <c r="AB170" s="1" t="s">
        <v>1765</v>
      </c>
      <c r="AC170" s="1" t="s">
        <v>1819</v>
      </c>
      <c r="AD170" s="1" t="s">
        <v>2245</v>
      </c>
      <c r="AE170" s="1" t="s">
        <v>561</v>
      </c>
      <c r="AF170" s="2">
        <v>45093</v>
      </c>
      <c r="AG170" s="1">
        <v>34</v>
      </c>
      <c r="AH170" s="1" t="s">
        <v>2325</v>
      </c>
      <c r="AI170" s="1" t="s">
        <v>2326</v>
      </c>
    </row>
    <row r="171" spans="1:35" x14ac:dyDescent="0.3">
      <c r="A171" s="1" t="s">
        <v>0</v>
      </c>
      <c r="B171" s="1" t="s">
        <v>500</v>
      </c>
      <c r="C171" s="2">
        <v>45018</v>
      </c>
      <c r="D171" s="2">
        <v>45032</v>
      </c>
      <c r="E171" s="1">
        <f t="shared" si="5"/>
        <v>14</v>
      </c>
      <c r="F171" s="1">
        <v>479</v>
      </c>
      <c r="G171" s="1">
        <v>1</v>
      </c>
      <c r="H171" s="1">
        <v>478.94</v>
      </c>
      <c r="I171" s="1" t="s">
        <v>650</v>
      </c>
      <c r="J171" s="1" t="s">
        <v>554</v>
      </c>
      <c r="K171" s="2">
        <v>44958</v>
      </c>
      <c r="L171" s="1">
        <v>570</v>
      </c>
      <c r="M171" s="1">
        <v>259</v>
      </c>
      <c r="N171" s="1">
        <v>169</v>
      </c>
      <c r="O171" s="1">
        <v>660</v>
      </c>
      <c r="P171" s="10">
        <f t="shared" si="4"/>
        <v>213285.6</v>
      </c>
      <c r="Q171" s="1" t="s">
        <v>550</v>
      </c>
      <c r="R171" s="1" t="s">
        <v>1755</v>
      </c>
      <c r="S171" s="1" t="s">
        <v>1150</v>
      </c>
      <c r="T171" s="1" t="s">
        <v>598</v>
      </c>
      <c r="U171" s="2">
        <v>45072</v>
      </c>
      <c r="V171" s="1">
        <v>122</v>
      </c>
      <c r="W171" s="1" t="s">
        <v>1650</v>
      </c>
      <c r="X171" s="1" t="s">
        <v>550</v>
      </c>
      <c r="Y171" s="1" t="s">
        <v>1655</v>
      </c>
      <c r="Z171" s="1" t="s">
        <v>1760</v>
      </c>
      <c r="AA171" s="1" t="s">
        <v>502</v>
      </c>
      <c r="AB171" s="1" t="s">
        <v>1765</v>
      </c>
      <c r="AC171" s="1" t="s">
        <v>1815</v>
      </c>
      <c r="AD171" s="1" t="s">
        <v>1821</v>
      </c>
      <c r="AE171" s="1" t="s">
        <v>614</v>
      </c>
      <c r="AF171" s="2">
        <v>44949</v>
      </c>
      <c r="AG171" s="1">
        <v>50</v>
      </c>
      <c r="AH171" s="1" t="s">
        <v>2321</v>
      </c>
      <c r="AI171" s="1" t="s">
        <v>2326</v>
      </c>
    </row>
    <row r="172" spans="1:35" x14ac:dyDescent="0.3">
      <c r="A172" s="1" t="s">
        <v>71</v>
      </c>
      <c r="B172" s="1" t="s">
        <v>540</v>
      </c>
      <c r="C172" s="2">
        <v>45209</v>
      </c>
      <c r="D172" s="2">
        <v>45221</v>
      </c>
      <c r="E172" s="1">
        <f t="shared" si="5"/>
        <v>12</v>
      </c>
      <c r="F172" s="1">
        <v>84</v>
      </c>
      <c r="G172" s="1">
        <v>15</v>
      </c>
      <c r="H172" s="1">
        <v>13.24</v>
      </c>
      <c r="I172" s="1" t="s">
        <v>721</v>
      </c>
      <c r="J172" s="1" t="s">
        <v>617</v>
      </c>
      <c r="K172" s="2">
        <v>45178</v>
      </c>
      <c r="L172" s="1">
        <v>451</v>
      </c>
      <c r="M172" s="1">
        <v>1</v>
      </c>
      <c r="N172" s="1">
        <v>324</v>
      </c>
      <c r="O172" s="1">
        <v>128</v>
      </c>
      <c r="P172" s="10">
        <f t="shared" si="4"/>
        <v>23271.68</v>
      </c>
      <c r="Q172" s="1" t="s">
        <v>583</v>
      </c>
      <c r="R172" s="1" t="s">
        <v>1755</v>
      </c>
      <c r="S172" s="1" t="s">
        <v>1221</v>
      </c>
      <c r="T172" s="1" t="s">
        <v>632</v>
      </c>
      <c r="U172" s="2">
        <v>45129</v>
      </c>
      <c r="V172" s="1">
        <v>63</v>
      </c>
      <c r="W172" s="1" t="s">
        <v>1653</v>
      </c>
      <c r="X172" s="1" t="s">
        <v>583</v>
      </c>
      <c r="Y172" s="1" t="s">
        <v>1706</v>
      </c>
      <c r="Z172" s="1" t="s">
        <v>1760</v>
      </c>
      <c r="AA172" s="1" t="s">
        <v>542</v>
      </c>
      <c r="AB172" s="1" t="s">
        <v>1765</v>
      </c>
      <c r="AC172" s="1" t="s">
        <v>1815</v>
      </c>
      <c r="AD172" s="1" t="s">
        <v>1892</v>
      </c>
      <c r="AE172" s="1" t="s">
        <v>641</v>
      </c>
      <c r="AF172" s="2">
        <v>45122</v>
      </c>
      <c r="AG172" s="1">
        <v>36</v>
      </c>
      <c r="AH172" s="1" t="s">
        <v>2322</v>
      </c>
      <c r="AI172" s="1" t="s">
        <v>2329</v>
      </c>
    </row>
    <row r="173" spans="1:35" x14ac:dyDescent="0.3">
      <c r="A173" s="1" t="s">
        <v>422</v>
      </c>
      <c r="B173" s="1" t="s">
        <v>510</v>
      </c>
      <c r="C173" s="2">
        <v>44994</v>
      </c>
      <c r="D173" s="2">
        <v>45004</v>
      </c>
      <c r="E173" s="1">
        <f t="shared" si="5"/>
        <v>10</v>
      </c>
      <c r="F173" s="1">
        <v>204</v>
      </c>
      <c r="G173" s="1">
        <v>4</v>
      </c>
      <c r="H173" s="1">
        <v>181.81</v>
      </c>
      <c r="I173" s="1" t="s">
        <v>1072</v>
      </c>
      <c r="J173" s="1" t="s">
        <v>561</v>
      </c>
      <c r="K173" s="2">
        <v>45290</v>
      </c>
      <c r="L173" s="1">
        <v>794</v>
      </c>
      <c r="M173" s="1">
        <v>314</v>
      </c>
      <c r="N173" s="1">
        <v>420</v>
      </c>
      <c r="O173" s="1">
        <v>688</v>
      </c>
      <c r="P173" s="10">
        <f t="shared" si="4"/>
        <v>201542.72</v>
      </c>
      <c r="Q173" s="1" t="s">
        <v>617</v>
      </c>
      <c r="R173" s="1" t="s">
        <v>1755</v>
      </c>
      <c r="S173" s="1" t="s">
        <v>1572</v>
      </c>
      <c r="T173" s="1" t="s">
        <v>558</v>
      </c>
      <c r="U173" s="2">
        <v>45219</v>
      </c>
      <c r="V173" s="1">
        <v>115</v>
      </c>
      <c r="W173" s="1" t="s">
        <v>1652</v>
      </c>
      <c r="X173" s="1" t="s">
        <v>617</v>
      </c>
      <c r="Y173" s="1" t="s">
        <v>1739</v>
      </c>
      <c r="Z173" s="1" t="s">
        <v>1760</v>
      </c>
      <c r="AA173" s="1" t="s">
        <v>522</v>
      </c>
      <c r="AB173" s="1" t="s">
        <v>1765</v>
      </c>
      <c r="AC173" s="1" t="s">
        <v>1816</v>
      </c>
      <c r="AD173" s="1" t="s">
        <v>2243</v>
      </c>
      <c r="AE173" s="1" t="s">
        <v>607</v>
      </c>
      <c r="AF173" s="2">
        <v>45111</v>
      </c>
      <c r="AG173" s="1">
        <v>43</v>
      </c>
      <c r="AH173" s="1" t="s">
        <v>2322</v>
      </c>
      <c r="AI173" s="1" t="s">
        <v>2326</v>
      </c>
    </row>
    <row r="174" spans="1:35" x14ac:dyDescent="0.3">
      <c r="A174" s="1" t="s">
        <v>185</v>
      </c>
      <c r="B174" s="1" t="s">
        <v>526</v>
      </c>
      <c r="C174" s="2">
        <v>45192</v>
      </c>
      <c r="D174" s="2">
        <v>45197</v>
      </c>
      <c r="E174" s="1">
        <f t="shared" si="5"/>
        <v>5</v>
      </c>
      <c r="F174" s="1">
        <v>388</v>
      </c>
      <c r="G174" s="1">
        <v>1</v>
      </c>
      <c r="H174" s="1">
        <v>168.97</v>
      </c>
      <c r="I174" s="1" t="s">
        <v>835</v>
      </c>
      <c r="J174" s="1" t="s">
        <v>572</v>
      </c>
      <c r="K174" s="2">
        <v>45278</v>
      </c>
      <c r="L174" s="1">
        <v>539</v>
      </c>
      <c r="M174" s="1">
        <v>153</v>
      </c>
      <c r="N174" s="1">
        <v>141</v>
      </c>
      <c r="O174" s="1">
        <v>551</v>
      </c>
      <c r="P174" s="10">
        <f t="shared" si="4"/>
        <v>78060.17</v>
      </c>
      <c r="Q174" s="1" t="s">
        <v>634</v>
      </c>
      <c r="R174" s="1" t="s">
        <v>1756</v>
      </c>
      <c r="S174" s="1" t="s">
        <v>1335</v>
      </c>
      <c r="T174" s="1" t="s">
        <v>555</v>
      </c>
      <c r="U174" s="2">
        <v>45149</v>
      </c>
      <c r="V174" s="1">
        <v>157</v>
      </c>
      <c r="W174" s="1" t="s">
        <v>1654</v>
      </c>
      <c r="X174" s="1" t="s">
        <v>634</v>
      </c>
      <c r="Y174" s="1" t="s">
        <v>1674</v>
      </c>
      <c r="Z174" s="1" t="s">
        <v>1763</v>
      </c>
      <c r="AA174" s="1" t="s">
        <v>527</v>
      </c>
      <c r="AB174" s="1" t="s">
        <v>1799</v>
      </c>
      <c r="AC174" s="1" t="s">
        <v>1816</v>
      </c>
      <c r="AD174" s="1" t="s">
        <v>2006</v>
      </c>
      <c r="AE174" s="1" t="s">
        <v>551</v>
      </c>
      <c r="AF174" s="2">
        <v>44969</v>
      </c>
      <c r="AG174" s="1">
        <v>44</v>
      </c>
      <c r="AH174" s="1" t="s">
        <v>2324</v>
      </c>
      <c r="AI174" s="1" t="s">
        <v>2326</v>
      </c>
    </row>
    <row r="175" spans="1:35" x14ac:dyDescent="0.3">
      <c r="A175" s="1" t="s">
        <v>265</v>
      </c>
      <c r="B175" s="1" t="s">
        <v>514</v>
      </c>
      <c r="C175" s="2">
        <v>45046</v>
      </c>
      <c r="D175" s="2">
        <v>45065</v>
      </c>
      <c r="E175" s="1">
        <f t="shared" si="5"/>
        <v>19</v>
      </c>
      <c r="F175" s="1">
        <v>410</v>
      </c>
      <c r="G175" s="1">
        <v>0</v>
      </c>
      <c r="H175" s="1">
        <v>186.17</v>
      </c>
      <c r="I175" s="1" t="s">
        <v>915</v>
      </c>
      <c r="J175" s="1" t="s">
        <v>592</v>
      </c>
      <c r="K175" s="2">
        <v>45205</v>
      </c>
      <c r="L175" s="1">
        <v>708</v>
      </c>
      <c r="M175" s="1">
        <v>16</v>
      </c>
      <c r="N175" s="1">
        <v>434</v>
      </c>
      <c r="O175" s="1">
        <v>290</v>
      </c>
      <c r="P175" s="10">
        <f t="shared" si="4"/>
        <v>99484.5</v>
      </c>
      <c r="Q175" s="1" t="s">
        <v>588</v>
      </c>
      <c r="R175" s="1" t="s">
        <v>1757</v>
      </c>
      <c r="S175" s="1" t="s">
        <v>1415</v>
      </c>
      <c r="T175" s="1" t="s">
        <v>642</v>
      </c>
      <c r="U175" s="2">
        <v>45253</v>
      </c>
      <c r="V175" s="1">
        <v>35</v>
      </c>
      <c r="W175" s="1" t="s">
        <v>1652</v>
      </c>
      <c r="X175" s="1" t="s">
        <v>588</v>
      </c>
      <c r="Y175" s="1" t="s">
        <v>1656</v>
      </c>
      <c r="Z175" s="1" t="s">
        <v>1764</v>
      </c>
      <c r="AA175" s="1" t="s">
        <v>535</v>
      </c>
      <c r="AB175" s="1" t="s">
        <v>1799</v>
      </c>
      <c r="AC175" s="1" t="s">
        <v>1818</v>
      </c>
      <c r="AD175" s="1" t="s">
        <v>2086</v>
      </c>
      <c r="AE175" s="1" t="s">
        <v>566</v>
      </c>
      <c r="AF175" s="2">
        <v>45235</v>
      </c>
      <c r="AG175" s="1">
        <v>20</v>
      </c>
      <c r="AH175" s="1" t="s">
        <v>2325</v>
      </c>
      <c r="AI175" s="1" t="s">
        <v>2329</v>
      </c>
    </row>
    <row r="176" spans="1:35" x14ac:dyDescent="0.3">
      <c r="A176" s="1" t="s">
        <v>57</v>
      </c>
      <c r="B176" s="1" t="s">
        <v>510</v>
      </c>
      <c r="C176" s="2">
        <v>45218</v>
      </c>
      <c r="D176" s="2">
        <v>45226</v>
      </c>
      <c r="E176" s="1">
        <f t="shared" si="5"/>
        <v>8</v>
      </c>
      <c r="F176" s="1">
        <v>199</v>
      </c>
      <c r="G176" s="1">
        <v>16</v>
      </c>
      <c r="H176" s="1">
        <v>337.43</v>
      </c>
      <c r="I176" s="1" t="s">
        <v>707</v>
      </c>
      <c r="J176" s="1" t="s">
        <v>633</v>
      </c>
      <c r="K176" s="2">
        <v>45229</v>
      </c>
      <c r="L176" s="1">
        <v>771</v>
      </c>
      <c r="M176" s="1">
        <v>392</v>
      </c>
      <c r="N176" s="1">
        <v>15</v>
      </c>
      <c r="O176" s="1">
        <v>1148</v>
      </c>
      <c r="P176" s="10">
        <f t="shared" si="4"/>
        <v>231505.68</v>
      </c>
      <c r="Q176" s="1" t="s">
        <v>590</v>
      </c>
      <c r="R176" s="1" t="s">
        <v>1759</v>
      </c>
      <c r="S176" s="1" t="s">
        <v>1207</v>
      </c>
      <c r="T176" s="1" t="s">
        <v>601</v>
      </c>
      <c r="U176" s="2">
        <v>45171</v>
      </c>
      <c r="V176" s="1">
        <v>38</v>
      </c>
      <c r="W176" s="1" t="s">
        <v>1652</v>
      </c>
      <c r="X176" s="1" t="s">
        <v>590</v>
      </c>
      <c r="Y176" s="1" t="s">
        <v>1686</v>
      </c>
      <c r="Z176" s="1" t="s">
        <v>1763</v>
      </c>
      <c r="AA176" s="1" t="s">
        <v>532</v>
      </c>
      <c r="AB176" s="1" t="s">
        <v>1799</v>
      </c>
      <c r="AC176" s="1" t="s">
        <v>1819</v>
      </c>
      <c r="AD176" s="1" t="s">
        <v>1878</v>
      </c>
      <c r="AE176" s="1" t="s">
        <v>622</v>
      </c>
      <c r="AF176" s="2">
        <v>44995</v>
      </c>
      <c r="AG176" s="1">
        <v>18</v>
      </c>
      <c r="AH176" s="1" t="s">
        <v>2325</v>
      </c>
      <c r="AI176" s="1" t="s">
        <v>2327</v>
      </c>
    </row>
    <row r="177" spans="1:35" x14ac:dyDescent="0.3">
      <c r="A177" s="1" t="s">
        <v>314</v>
      </c>
      <c r="B177" s="1" t="s">
        <v>539</v>
      </c>
      <c r="C177" s="2">
        <v>45277</v>
      </c>
      <c r="D177" s="2">
        <v>45296</v>
      </c>
      <c r="E177" s="1">
        <f t="shared" si="5"/>
        <v>19</v>
      </c>
      <c r="F177" s="1">
        <v>333</v>
      </c>
      <c r="G177" s="1">
        <v>18</v>
      </c>
      <c r="H177" s="1">
        <v>90.53</v>
      </c>
      <c r="I177" s="1" t="s">
        <v>964</v>
      </c>
      <c r="J177" s="1" t="s">
        <v>627</v>
      </c>
      <c r="K177" s="2">
        <v>45244</v>
      </c>
      <c r="L177" s="1">
        <v>304</v>
      </c>
      <c r="M177" s="1">
        <v>115</v>
      </c>
      <c r="N177" s="1">
        <v>52</v>
      </c>
      <c r="O177" s="1">
        <v>367</v>
      </c>
      <c r="P177" s="10">
        <f t="shared" si="4"/>
        <v>143152.01999999999</v>
      </c>
      <c r="Q177" s="1" t="s">
        <v>578</v>
      </c>
      <c r="R177" s="1" t="s">
        <v>1759</v>
      </c>
      <c r="S177" s="1" t="s">
        <v>1464</v>
      </c>
      <c r="T177" s="1" t="s">
        <v>628</v>
      </c>
      <c r="U177" s="2">
        <v>45229</v>
      </c>
      <c r="V177" s="1">
        <v>153</v>
      </c>
      <c r="W177" s="1" t="s">
        <v>1652</v>
      </c>
      <c r="X177" s="1" t="s">
        <v>578</v>
      </c>
      <c r="Y177" s="1" t="s">
        <v>1692</v>
      </c>
      <c r="Z177" s="1" t="s">
        <v>1760</v>
      </c>
      <c r="AA177" s="1" t="s">
        <v>546</v>
      </c>
      <c r="AB177" s="1" t="s">
        <v>1799</v>
      </c>
      <c r="AC177" s="1" t="s">
        <v>1817</v>
      </c>
      <c r="AD177" s="1" t="s">
        <v>2135</v>
      </c>
      <c r="AE177" s="1" t="s">
        <v>626</v>
      </c>
      <c r="AF177" s="2">
        <v>45140</v>
      </c>
      <c r="AG177" s="1">
        <v>12</v>
      </c>
      <c r="AH177" s="1" t="s">
        <v>2325</v>
      </c>
      <c r="AI177" s="1" t="s">
        <v>2328</v>
      </c>
    </row>
    <row r="178" spans="1:35" x14ac:dyDescent="0.3">
      <c r="A178" s="1" t="s">
        <v>92</v>
      </c>
      <c r="B178" s="1" t="s">
        <v>539</v>
      </c>
      <c r="C178" s="2">
        <v>45247</v>
      </c>
      <c r="D178" s="2">
        <v>45250</v>
      </c>
      <c r="E178" s="1">
        <f t="shared" si="5"/>
        <v>3</v>
      </c>
      <c r="F178" s="1">
        <v>226</v>
      </c>
      <c r="G178" s="1">
        <v>18</v>
      </c>
      <c r="H178" s="1">
        <v>286.85000000000002</v>
      </c>
      <c r="I178" s="1" t="s">
        <v>742</v>
      </c>
      <c r="J178" s="1" t="s">
        <v>561</v>
      </c>
      <c r="K178" s="2">
        <v>45227</v>
      </c>
      <c r="L178" s="1">
        <v>199</v>
      </c>
      <c r="M178" s="1">
        <v>369</v>
      </c>
      <c r="N178" s="1">
        <v>2</v>
      </c>
      <c r="O178" s="1">
        <v>566</v>
      </c>
      <c r="P178" s="10">
        <f t="shared" si="4"/>
        <v>165804.04</v>
      </c>
      <c r="Q178" s="1" t="s">
        <v>556</v>
      </c>
      <c r="R178" s="1" t="s">
        <v>1755</v>
      </c>
      <c r="S178" s="1" t="s">
        <v>1242</v>
      </c>
      <c r="T178" s="1" t="s">
        <v>576</v>
      </c>
      <c r="U178" s="2">
        <v>45138</v>
      </c>
      <c r="V178" s="1">
        <v>67</v>
      </c>
      <c r="W178" s="1" t="s">
        <v>1651</v>
      </c>
      <c r="X178" s="1" t="s">
        <v>556</v>
      </c>
      <c r="Y178" s="1" t="s">
        <v>1713</v>
      </c>
      <c r="Z178" s="1" t="s">
        <v>1760</v>
      </c>
      <c r="AA178" s="1" t="s">
        <v>517</v>
      </c>
      <c r="AB178" s="1" t="s">
        <v>1799</v>
      </c>
      <c r="AC178" s="1" t="s">
        <v>1819</v>
      </c>
      <c r="AD178" s="1" t="s">
        <v>1913</v>
      </c>
      <c r="AE178" s="1" t="s">
        <v>593</v>
      </c>
      <c r="AF178" s="2">
        <v>45182</v>
      </c>
      <c r="AG178" s="1">
        <v>46</v>
      </c>
      <c r="AH178" s="1" t="s">
        <v>2323</v>
      </c>
      <c r="AI178" s="1" t="s">
        <v>2327</v>
      </c>
    </row>
    <row r="179" spans="1:35" x14ac:dyDescent="0.3">
      <c r="A179" s="1" t="s">
        <v>177</v>
      </c>
      <c r="B179" s="1" t="s">
        <v>513</v>
      </c>
      <c r="C179" s="2">
        <v>45190</v>
      </c>
      <c r="D179" s="2">
        <v>45191</v>
      </c>
      <c r="E179" s="1">
        <f t="shared" si="5"/>
        <v>1</v>
      </c>
      <c r="F179" s="1">
        <v>471</v>
      </c>
      <c r="G179" s="1">
        <v>18</v>
      </c>
      <c r="H179" s="1">
        <v>101.82</v>
      </c>
      <c r="I179" s="1" t="s">
        <v>827</v>
      </c>
      <c r="J179" s="1" t="s">
        <v>644</v>
      </c>
      <c r="K179" s="2">
        <v>45120</v>
      </c>
      <c r="L179" s="1">
        <v>898</v>
      </c>
      <c r="M179" s="1">
        <v>68</v>
      </c>
      <c r="N179" s="1">
        <v>160</v>
      </c>
      <c r="O179" s="1">
        <v>806</v>
      </c>
      <c r="P179" s="10">
        <f t="shared" si="4"/>
        <v>125534.5</v>
      </c>
      <c r="Q179" s="1" t="s">
        <v>631</v>
      </c>
      <c r="R179" s="1" t="s">
        <v>1755</v>
      </c>
      <c r="S179" s="1" t="s">
        <v>1327</v>
      </c>
      <c r="T179" s="1" t="s">
        <v>568</v>
      </c>
      <c r="U179" s="2">
        <v>45028</v>
      </c>
      <c r="V179" s="1">
        <v>101</v>
      </c>
      <c r="W179" s="1" t="s">
        <v>1654</v>
      </c>
      <c r="X179" s="1" t="s">
        <v>631</v>
      </c>
      <c r="Y179" s="1" t="s">
        <v>1714</v>
      </c>
      <c r="Z179" s="1" t="s">
        <v>1760</v>
      </c>
      <c r="AA179" s="1" t="s">
        <v>533</v>
      </c>
      <c r="AB179" s="1" t="s">
        <v>1799</v>
      </c>
      <c r="AC179" s="1" t="s">
        <v>1816</v>
      </c>
      <c r="AD179" s="1" t="s">
        <v>1998</v>
      </c>
      <c r="AE179" s="1" t="s">
        <v>614</v>
      </c>
      <c r="AF179" s="2">
        <v>45185</v>
      </c>
      <c r="AG179" s="1">
        <v>19</v>
      </c>
      <c r="AH179" s="1" t="s">
        <v>2324</v>
      </c>
      <c r="AI179" s="1" t="s">
        <v>2328</v>
      </c>
    </row>
    <row r="180" spans="1:35" x14ac:dyDescent="0.3">
      <c r="A180" s="1" t="s">
        <v>258</v>
      </c>
      <c r="B180" s="1" t="s">
        <v>525</v>
      </c>
      <c r="C180" s="2">
        <v>45160</v>
      </c>
      <c r="D180" s="2">
        <v>45174</v>
      </c>
      <c r="E180" s="1">
        <f t="shared" si="5"/>
        <v>14</v>
      </c>
      <c r="F180" s="1">
        <v>315</v>
      </c>
      <c r="G180" s="1">
        <v>12</v>
      </c>
      <c r="H180" s="1">
        <v>244.83</v>
      </c>
      <c r="I180" s="1" t="s">
        <v>908</v>
      </c>
      <c r="J180" s="1" t="s">
        <v>597</v>
      </c>
      <c r="K180" s="2">
        <v>45130</v>
      </c>
      <c r="L180" s="1">
        <v>997</v>
      </c>
      <c r="M180" s="1">
        <v>31</v>
      </c>
      <c r="N180" s="1">
        <v>46</v>
      </c>
      <c r="O180" s="1">
        <v>982</v>
      </c>
      <c r="P180" s="10">
        <f t="shared" si="4"/>
        <v>242328.14</v>
      </c>
      <c r="Q180" s="1" t="s">
        <v>558</v>
      </c>
      <c r="R180" s="1" t="s">
        <v>1755</v>
      </c>
      <c r="S180" s="1" t="s">
        <v>1408</v>
      </c>
      <c r="T180" s="1" t="s">
        <v>553</v>
      </c>
      <c r="U180" s="2">
        <v>45157</v>
      </c>
      <c r="V180" s="1">
        <v>176</v>
      </c>
      <c r="W180" s="1" t="s">
        <v>1651</v>
      </c>
      <c r="X180" s="1" t="s">
        <v>558</v>
      </c>
      <c r="Y180" s="1" t="s">
        <v>1737</v>
      </c>
      <c r="Z180" s="1" t="s">
        <v>1760</v>
      </c>
      <c r="AA180" s="1" t="s">
        <v>511</v>
      </c>
      <c r="AB180" s="1" t="s">
        <v>1799</v>
      </c>
      <c r="AC180" s="1" t="s">
        <v>1817</v>
      </c>
      <c r="AD180" s="1" t="s">
        <v>2079</v>
      </c>
      <c r="AE180" s="1" t="s">
        <v>603</v>
      </c>
      <c r="AF180" s="2">
        <v>45060</v>
      </c>
      <c r="AG180" s="1">
        <v>11</v>
      </c>
      <c r="AH180" s="1" t="s">
        <v>2322</v>
      </c>
      <c r="AI180" s="1" t="s">
        <v>2327</v>
      </c>
    </row>
    <row r="181" spans="1:35" x14ac:dyDescent="0.3">
      <c r="A181" s="1" t="s">
        <v>384</v>
      </c>
      <c r="B181" s="1" t="s">
        <v>512</v>
      </c>
      <c r="C181" s="2">
        <v>45110</v>
      </c>
      <c r="D181" s="2">
        <v>45128</v>
      </c>
      <c r="E181" s="1">
        <f t="shared" si="5"/>
        <v>18</v>
      </c>
      <c r="F181" s="1">
        <v>97</v>
      </c>
      <c r="G181" s="1">
        <v>7</v>
      </c>
      <c r="H181" s="1">
        <v>213.66</v>
      </c>
      <c r="I181" s="1" t="s">
        <v>1034</v>
      </c>
      <c r="J181" s="1" t="s">
        <v>573</v>
      </c>
      <c r="K181" s="2">
        <v>45096</v>
      </c>
      <c r="L181" s="1">
        <v>548</v>
      </c>
      <c r="M181" s="1">
        <v>94</v>
      </c>
      <c r="N181" s="1">
        <v>245</v>
      </c>
      <c r="O181" s="1">
        <v>397</v>
      </c>
      <c r="P181" s="10">
        <f t="shared" si="4"/>
        <v>191608.08</v>
      </c>
      <c r="Q181" s="1" t="s">
        <v>601</v>
      </c>
      <c r="R181" s="1" t="s">
        <v>1755</v>
      </c>
      <c r="S181" s="1" t="s">
        <v>1534</v>
      </c>
      <c r="T181" s="1" t="s">
        <v>554</v>
      </c>
      <c r="U181" s="2">
        <v>45093</v>
      </c>
      <c r="V181" s="1">
        <v>184</v>
      </c>
      <c r="W181" s="1" t="s">
        <v>1651</v>
      </c>
      <c r="X181" s="1" t="s">
        <v>601</v>
      </c>
      <c r="Y181" s="1" t="s">
        <v>1751</v>
      </c>
      <c r="Z181" s="1" t="s">
        <v>1760</v>
      </c>
      <c r="AA181" s="1" t="s">
        <v>532</v>
      </c>
      <c r="AB181" s="1" t="s">
        <v>1799</v>
      </c>
      <c r="AC181" s="1" t="s">
        <v>1817</v>
      </c>
      <c r="AD181" s="1" t="s">
        <v>2205</v>
      </c>
      <c r="AE181" s="1" t="s">
        <v>579</v>
      </c>
      <c r="AF181" s="2">
        <v>45088</v>
      </c>
      <c r="AG181" s="1">
        <v>21</v>
      </c>
      <c r="AH181" s="1" t="s">
        <v>2321</v>
      </c>
      <c r="AI181" s="1" t="s">
        <v>2327</v>
      </c>
    </row>
    <row r="182" spans="1:35" x14ac:dyDescent="0.3">
      <c r="A182" s="1" t="s">
        <v>457</v>
      </c>
      <c r="B182" s="1" t="s">
        <v>513</v>
      </c>
      <c r="C182" s="2">
        <v>45115</v>
      </c>
      <c r="D182" s="2">
        <v>45125</v>
      </c>
      <c r="E182" s="1">
        <f t="shared" si="5"/>
        <v>10</v>
      </c>
      <c r="F182" s="1">
        <v>213</v>
      </c>
      <c r="G182" s="1">
        <v>12</v>
      </c>
      <c r="H182" s="1">
        <v>231.48</v>
      </c>
      <c r="I182" s="1" t="s">
        <v>1107</v>
      </c>
      <c r="J182" s="1" t="s">
        <v>585</v>
      </c>
      <c r="K182" s="2">
        <v>45209</v>
      </c>
      <c r="L182" s="1">
        <v>785</v>
      </c>
      <c r="M182" s="1">
        <v>164</v>
      </c>
      <c r="N182" s="1">
        <v>193</v>
      </c>
      <c r="O182" s="1">
        <v>756</v>
      </c>
      <c r="P182" s="10">
        <f t="shared" si="4"/>
        <v>70262.64</v>
      </c>
      <c r="Q182" s="1" t="s">
        <v>586</v>
      </c>
      <c r="R182" s="1" t="s">
        <v>1755</v>
      </c>
      <c r="S182" s="1" t="s">
        <v>1607</v>
      </c>
      <c r="T182" s="1" t="s">
        <v>551</v>
      </c>
      <c r="U182" s="2">
        <v>44967</v>
      </c>
      <c r="V182" s="1">
        <v>161</v>
      </c>
      <c r="W182" s="1" t="s">
        <v>1653</v>
      </c>
      <c r="X182" s="1" t="s">
        <v>586</v>
      </c>
      <c r="Y182" s="1" t="s">
        <v>1686</v>
      </c>
      <c r="Z182" s="1" t="s">
        <v>1760</v>
      </c>
      <c r="AA182" s="1" t="s">
        <v>538</v>
      </c>
      <c r="AB182" s="1" t="s">
        <v>1799</v>
      </c>
      <c r="AC182" s="1" t="s">
        <v>1819</v>
      </c>
      <c r="AD182" s="1" t="s">
        <v>2278</v>
      </c>
      <c r="AE182" s="1" t="s">
        <v>617</v>
      </c>
      <c r="AF182" s="2">
        <v>45155</v>
      </c>
      <c r="AG182" s="1">
        <v>28</v>
      </c>
      <c r="AH182" s="1" t="s">
        <v>2324</v>
      </c>
      <c r="AI182" s="1" t="s">
        <v>2329</v>
      </c>
    </row>
    <row r="183" spans="1:35" x14ac:dyDescent="0.3">
      <c r="A183" s="1" t="s">
        <v>362</v>
      </c>
      <c r="B183" s="1" t="s">
        <v>546</v>
      </c>
      <c r="C183" s="2">
        <v>45074</v>
      </c>
      <c r="D183" s="2">
        <v>45091</v>
      </c>
      <c r="E183" s="1">
        <f t="shared" si="5"/>
        <v>17</v>
      </c>
      <c r="F183" s="1">
        <v>128</v>
      </c>
      <c r="G183" s="1">
        <v>13</v>
      </c>
      <c r="H183" s="1">
        <v>214.94</v>
      </c>
      <c r="I183" s="1" t="s">
        <v>1012</v>
      </c>
      <c r="J183" s="1" t="s">
        <v>604</v>
      </c>
      <c r="K183" s="2">
        <v>45201</v>
      </c>
      <c r="L183" s="1">
        <v>140</v>
      </c>
      <c r="M183" s="1">
        <v>165</v>
      </c>
      <c r="N183" s="1">
        <v>263</v>
      </c>
      <c r="O183" s="1">
        <v>42</v>
      </c>
      <c r="P183" s="10">
        <f t="shared" si="4"/>
        <v>7809.06</v>
      </c>
      <c r="Q183" s="1" t="s">
        <v>563</v>
      </c>
      <c r="R183" s="1" t="s">
        <v>1758</v>
      </c>
      <c r="S183" s="1" t="s">
        <v>1512</v>
      </c>
      <c r="T183" s="1" t="s">
        <v>558</v>
      </c>
      <c r="U183" s="2">
        <v>45222</v>
      </c>
      <c r="V183" s="1">
        <v>150</v>
      </c>
      <c r="W183" s="1" t="s">
        <v>1650</v>
      </c>
      <c r="X183" s="1" t="s">
        <v>563</v>
      </c>
      <c r="Y183" s="1" t="s">
        <v>1669</v>
      </c>
      <c r="Z183" s="1" t="s">
        <v>1763</v>
      </c>
      <c r="AA183" s="1" t="s">
        <v>544</v>
      </c>
      <c r="AB183" s="1" t="s">
        <v>1782</v>
      </c>
      <c r="AC183" s="1" t="s">
        <v>1817</v>
      </c>
      <c r="AD183" s="1" t="s">
        <v>2183</v>
      </c>
      <c r="AE183" s="1" t="s">
        <v>553</v>
      </c>
      <c r="AF183" s="2">
        <v>45063</v>
      </c>
      <c r="AG183" s="1">
        <v>26</v>
      </c>
      <c r="AH183" s="1" t="s">
        <v>2324</v>
      </c>
      <c r="AI183" s="1" t="s">
        <v>2326</v>
      </c>
    </row>
    <row r="184" spans="1:35" x14ac:dyDescent="0.3">
      <c r="A184" s="1" t="s">
        <v>478</v>
      </c>
      <c r="B184" s="1" t="s">
        <v>510</v>
      </c>
      <c r="C184" s="2">
        <v>45164</v>
      </c>
      <c r="D184" s="2">
        <v>45179</v>
      </c>
      <c r="E184" s="1">
        <f t="shared" si="5"/>
        <v>15</v>
      </c>
      <c r="F184" s="1">
        <v>419</v>
      </c>
      <c r="G184" s="1">
        <v>20</v>
      </c>
      <c r="H184" s="1">
        <v>113.81</v>
      </c>
      <c r="I184" s="1" t="s">
        <v>1128</v>
      </c>
      <c r="J184" s="1" t="s">
        <v>565</v>
      </c>
      <c r="K184" s="2">
        <v>45136</v>
      </c>
      <c r="L184" s="1">
        <v>946</v>
      </c>
      <c r="M184" s="1">
        <v>217</v>
      </c>
      <c r="N184" s="1">
        <v>19</v>
      </c>
      <c r="O184" s="1">
        <v>1144</v>
      </c>
      <c r="P184" s="10">
        <f t="shared" si="4"/>
        <v>457451.28</v>
      </c>
      <c r="Q184" s="1" t="s">
        <v>602</v>
      </c>
      <c r="R184" s="1" t="s">
        <v>1758</v>
      </c>
      <c r="S184" s="1" t="s">
        <v>1628</v>
      </c>
      <c r="T184" s="1" t="s">
        <v>649</v>
      </c>
      <c r="U184" s="2">
        <v>45003</v>
      </c>
      <c r="V184" s="1">
        <v>46</v>
      </c>
      <c r="W184" s="1" t="s">
        <v>1652</v>
      </c>
      <c r="X184" s="1" t="s">
        <v>602</v>
      </c>
      <c r="Y184" s="1" t="s">
        <v>1680</v>
      </c>
      <c r="Z184" s="1" t="s">
        <v>1762</v>
      </c>
      <c r="AA184" s="1" t="s">
        <v>516</v>
      </c>
      <c r="AB184" s="1" t="s">
        <v>1782</v>
      </c>
      <c r="AC184" s="1" t="s">
        <v>1817</v>
      </c>
      <c r="AD184" s="1" t="s">
        <v>2299</v>
      </c>
      <c r="AE184" s="1" t="s">
        <v>579</v>
      </c>
      <c r="AF184" s="2">
        <v>45267</v>
      </c>
      <c r="AG184" s="1">
        <v>46</v>
      </c>
      <c r="AH184" s="1" t="s">
        <v>2324</v>
      </c>
      <c r="AI184" s="1" t="s">
        <v>2327</v>
      </c>
    </row>
    <row r="185" spans="1:35" x14ac:dyDescent="0.3">
      <c r="A185" s="1" t="s">
        <v>20</v>
      </c>
      <c r="B185" s="1" t="s">
        <v>506</v>
      </c>
      <c r="C185" s="2">
        <v>45172</v>
      </c>
      <c r="D185" s="2">
        <v>45174</v>
      </c>
      <c r="E185" s="1">
        <f t="shared" si="5"/>
        <v>2</v>
      </c>
      <c r="F185" s="1">
        <v>90</v>
      </c>
      <c r="G185" s="1">
        <v>17</v>
      </c>
      <c r="H185" s="1">
        <v>490.85</v>
      </c>
      <c r="I185" s="1" t="s">
        <v>670</v>
      </c>
      <c r="J185" s="1" t="s">
        <v>614</v>
      </c>
      <c r="K185" s="2">
        <v>45216</v>
      </c>
      <c r="L185" s="1">
        <v>708</v>
      </c>
      <c r="M185" s="1">
        <v>254</v>
      </c>
      <c r="N185" s="1">
        <v>221</v>
      </c>
      <c r="O185" s="1">
        <v>741</v>
      </c>
      <c r="P185" s="10">
        <f t="shared" si="4"/>
        <v>68483.22</v>
      </c>
      <c r="Q185" s="1" t="s">
        <v>566</v>
      </c>
      <c r="R185" s="1" t="s">
        <v>1756</v>
      </c>
      <c r="S185" s="1" t="s">
        <v>1170</v>
      </c>
      <c r="T185" s="1" t="s">
        <v>594</v>
      </c>
      <c r="U185" s="2">
        <v>45203</v>
      </c>
      <c r="V185" s="1">
        <v>102</v>
      </c>
      <c r="W185" s="1" t="s">
        <v>1652</v>
      </c>
      <c r="X185" s="1" t="s">
        <v>566</v>
      </c>
      <c r="Y185" s="1" t="s">
        <v>1675</v>
      </c>
      <c r="Z185" s="1" t="s">
        <v>1762</v>
      </c>
      <c r="AA185" s="1" t="s">
        <v>537</v>
      </c>
      <c r="AB185" s="1" t="s">
        <v>1782</v>
      </c>
      <c r="AC185" s="1" t="s">
        <v>1815</v>
      </c>
      <c r="AD185" s="1" t="s">
        <v>1841</v>
      </c>
      <c r="AE185" s="1" t="s">
        <v>575</v>
      </c>
      <c r="AF185" s="2">
        <v>45015</v>
      </c>
      <c r="AG185" s="1">
        <v>20</v>
      </c>
      <c r="AH185" s="1" t="s">
        <v>2322</v>
      </c>
      <c r="AI185" s="1" t="s">
        <v>2328</v>
      </c>
    </row>
    <row r="186" spans="1:35" x14ac:dyDescent="0.3">
      <c r="A186" s="1" t="s">
        <v>284</v>
      </c>
      <c r="B186" s="1" t="s">
        <v>508</v>
      </c>
      <c r="C186" s="2">
        <v>44978</v>
      </c>
      <c r="D186" s="2">
        <v>44995</v>
      </c>
      <c r="E186" s="1">
        <f t="shared" si="5"/>
        <v>17</v>
      </c>
      <c r="F186" s="1">
        <v>482</v>
      </c>
      <c r="G186" s="1">
        <v>5</v>
      </c>
      <c r="H186" s="1">
        <v>264.20999999999998</v>
      </c>
      <c r="I186" s="1" t="s">
        <v>934</v>
      </c>
      <c r="J186" s="1" t="s">
        <v>602</v>
      </c>
      <c r="K186" s="2">
        <v>45268</v>
      </c>
      <c r="L186" s="1">
        <v>310</v>
      </c>
      <c r="M186" s="1">
        <v>407</v>
      </c>
      <c r="N186" s="1">
        <v>376</v>
      </c>
      <c r="O186" s="1">
        <v>341</v>
      </c>
      <c r="P186" s="10">
        <f t="shared" si="4"/>
        <v>13991.23</v>
      </c>
      <c r="Q186" s="1" t="s">
        <v>557</v>
      </c>
      <c r="R186" s="1" t="s">
        <v>1756</v>
      </c>
      <c r="S186" s="1" t="s">
        <v>1434</v>
      </c>
      <c r="T186" s="1" t="s">
        <v>593</v>
      </c>
      <c r="U186" s="2">
        <v>45005</v>
      </c>
      <c r="V186" s="1">
        <v>70</v>
      </c>
      <c r="W186" s="1" t="s">
        <v>1652</v>
      </c>
      <c r="X186" s="1" t="s">
        <v>557</v>
      </c>
      <c r="Y186" s="1" t="s">
        <v>1657</v>
      </c>
      <c r="Z186" s="1" t="s">
        <v>1762</v>
      </c>
      <c r="AA186" s="1" t="s">
        <v>519</v>
      </c>
      <c r="AB186" s="1" t="s">
        <v>1782</v>
      </c>
      <c r="AC186" s="1" t="s">
        <v>1817</v>
      </c>
      <c r="AD186" s="1" t="s">
        <v>2105</v>
      </c>
      <c r="AE186" s="1" t="s">
        <v>598</v>
      </c>
      <c r="AF186" s="2">
        <v>45056</v>
      </c>
      <c r="AG186" s="1">
        <v>10</v>
      </c>
      <c r="AH186" s="1" t="s">
        <v>2324</v>
      </c>
      <c r="AI186" s="1" t="s">
        <v>2328</v>
      </c>
    </row>
    <row r="187" spans="1:35" x14ac:dyDescent="0.3">
      <c r="A187" s="1" t="s">
        <v>88</v>
      </c>
      <c r="B187" s="1" t="s">
        <v>504</v>
      </c>
      <c r="C187" s="2">
        <v>44963</v>
      </c>
      <c r="D187" s="2">
        <v>44967</v>
      </c>
      <c r="E187" s="1">
        <f t="shared" si="5"/>
        <v>4</v>
      </c>
      <c r="F187" s="1">
        <v>58</v>
      </c>
      <c r="G187" s="1">
        <v>18</v>
      </c>
      <c r="H187" s="1">
        <v>140.99</v>
      </c>
      <c r="I187" s="1" t="s">
        <v>738</v>
      </c>
      <c r="J187" s="1" t="s">
        <v>571</v>
      </c>
      <c r="K187" s="2">
        <v>45092</v>
      </c>
      <c r="L187" s="1">
        <v>997</v>
      </c>
      <c r="M187" s="1">
        <v>71</v>
      </c>
      <c r="N187" s="1">
        <v>284</v>
      </c>
      <c r="O187" s="1">
        <v>784</v>
      </c>
      <c r="P187" s="10">
        <f t="shared" si="4"/>
        <v>221017.44000000003</v>
      </c>
      <c r="Q187" s="1" t="s">
        <v>603</v>
      </c>
      <c r="R187" s="1" t="s">
        <v>1757</v>
      </c>
      <c r="S187" s="1" t="s">
        <v>1238</v>
      </c>
      <c r="T187" s="1" t="s">
        <v>554</v>
      </c>
      <c r="U187" s="2">
        <v>45072</v>
      </c>
      <c r="V187" s="1">
        <v>53</v>
      </c>
      <c r="W187" s="1" t="s">
        <v>1652</v>
      </c>
      <c r="X187" s="1" t="s">
        <v>603</v>
      </c>
      <c r="Y187" s="1" t="s">
        <v>1712</v>
      </c>
      <c r="Z187" s="1" t="s">
        <v>1762</v>
      </c>
      <c r="AA187" s="1" t="s">
        <v>528</v>
      </c>
      <c r="AB187" s="1" t="s">
        <v>1782</v>
      </c>
      <c r="AC187" s="1" t="s">
        <v>1816</v>
      </c>
      <c r="AD187" s="1" t="s">
        <v>1909</v>
      </c>
      <c r="AE187" s="1" t="s">
        <v>617</v>
      </c>
      <c r="AF187" s="2">
        <v>44967</v>
      </c>
      <c r="AG187" s="1">
        <v>3</v>
      </c>
      <c r="AH187" s="1" t="s">
        <v>2324</v>
      </c>
      <c r="AI187" s="1" t="s">
        <v>2329</v>
      </c>
    </row>
    <row r="188" spans="1:35" x14ac:dyDescent="0.3">
      <c r="A188" s="1" t="s">
        <v>48</v>
      </c>
      <c r="B188" s="1" t="s">
        <v>530</v>
      </c>
      <c r="C188" s="2">
        <v>45042</v>
      </c>
      <c r="D188" s="2">
        <v>45047</v>
      </c>
      <c r="E188" s="1">
        <f t="shared" si="5"/>
        <v>5</v>
      </c>
      <c r="F188" s="1">
        <v>355</v>
      </c>
      <c r="G188" s="1">
        <v>1</v>
      </c>
      <c r="H188" s="1">
        <v>362.95</v>
      </c>
      <c r="I188" s="1" t="s">
        <v>698</v>
      </c>
      <c r="J188" s="1" t="s">
        <v>564</v>
      </c>
      <c r="K188" s="2">
        <v>45125</v>
      </c>
      <c r="L188" s="1">
        <v>929</v>
      </c>
      <c r="M188" s="1">
        <v>186</v>
      </c>
      <c r="N188" s="1">
        <v>44</v>
      </c>
      <c r="O188" s="1">
        <v>1071</v>
      </c>
      <c r="P188" s="10">
        <f t="shared" si="4"/>
        <v>270470.33999999997</v>
      </c>
      <c r="Q188" s="1" t="s">
        <v>555</v>
      </c>
      <c r="R188" s="1" t="s">
        <v>1759</v>
      </c>
      <c r="S188" s="1" t="s">
        <v>1198</v>
      </c>
      <c r="T188" s="1" t="s">
        <v>552</v>
      </c>
      <c r="U188" s="2">
        <v>45194</v>
      </c>
      <c r="V188" s="1">
        <v>168</v>
      </c>
      <c r="W188" s="1" t="s">
        <v>1650</v>
      </c>
      <c r="X188" s="1" t="s">
        <v>555</v>
      </c>
      <c r="Y188" s="1" t="s">
        <v>1693</v>
      </c>
      <c r="Z188" s="1" t="s">
        <v>1763</v>
      </c>
      <c r="AA188" s="1" t="s">
        <v>533</v>
      </c>
      <c r="AB188" s="1" t="s">
        <v>1782</v>
      </c>
      <c r="AC188" s="1" t="s">
        <v>1815</v>
      </c>
      <c r="AD188" s="1" t="s">
        <v>1869</v>
      </c>
      <c r="AE188" s="1" t="s">
        <v>589</v>
      </c>
      <c r="AF188" s="2">
        <v>45055</v>
      </c>
      <c r="AG188" s="1">
        <v>20</v>
      </c>
      <c r="AH188" s="1" t="s">
        <v>2322</v>
      </c>
      <c r="AI188" s="1" t="s">
        <v>2329</v>
      </c>
    </row>
    <row r="189" spans="1:35" x14ac:dyDescent="0.3">
      <c r="A189" s="1" t="s">
        <v>407</v>
      </c>
      <c r="B189" s="1" t="s">
        <v>538</v>
      </c>
      <c r="C189" s="2">
        <v>45055</v>
      </c>
      <c r="D189" s="2">
        <v>45069</v>
      </c>
      <c r="E189" s="1">
        <f t="shared" si="5"/>
        <v>14</v>
      </c>
      <c r="F189" s="1">
        <v>345</v>
      </c>
      <c r="G189" s="1">
        <v>2</v>
      </c>
      <c r="H189" s="1">
        <v>494.99</v>
      </c>
      <c r="I189" s="1" t="s">
        <v>1057</v>
      </c>
      <c r="J189" s="1" t="s">
        <v>585</v>
      </c>
      <c r="K189" s="2">
        <v>45236</v>
      </c>
      <c r="L189" s="1">
        <v>916</v>
      </c>
      <c r="M189" s="1">
        <v>316</v>
      </c>
      <c r="N189" s="1">
        <v>132</v>
      </c>
      <c r="O189" s="1">
        <v>1100</v>
      </c>
      <c r="P189" s="10">
        <f t="shared" si="4"/>
        <v>102234</v>
      </c>
      <c r="Q189" s="1" t="s">
        <v>577</v>
      </c>
      <c r="R189" s="1" t="s">
        <v>1755</v>
      </c>
      <c r="S189" s="1" t="s">
        <v>1557</v>
      </c>
      <c r="T189" s="1" t="s">
        <v>569</v>
      </c>
      <c r="U189" s="2">
        <v>45192</v>
      </c>
      <c r="V189" s="1">
        <v>86</v>
      </c>
      <c r="W189" s="1" t="s">
        <v>1654</v>
      </c>
      <c r="X189" s="1" t="s">
        <v>577</v>
      </c>
      <c r="Y189" s="1" t="s">
        <v>1718</v>
      </c>
      <c r="Z189" s="1" t="s">
        <v>1760</v>
      </c>
      <c r="AA189" s="1" t="s">
        <v>536</v>
      </c>
      <c r="AB189" s="1" t="s">
        <v>1782</v>
      </c>
      <c r="AC189" s="1" t="s">
        <v>1819</v>
      </c>
      <c r="AD189" s="1" t="s">
        <v>2228</v>
      </c>
      <c r="AE189" s="1" t="s">
        <v>644</v>
      </c>
      <c r="AF189" s="2">
        <v>45115</v>
      </c>
      <c r="AG189" s="1">
        <v>44</v>
      </c>
      <c r="AH189" s="1" t="s">
        <v>2322</v>
      </c>
      <c r="AI189" s="1" t="s">
        <v>2329</v>
      </c>
    </row>
    <row r="190" spans="1:35" x14ac:dyDescent="0.3">
      <c r="A190" s="1" t="s">
        <v>248</v>
      </c>
      <c r="B190" s="1" t="s">
        <v>505</v>
      </c>
      <c r="C190" s="2">
        <v>45177</v>
      </c>
      <c r="D190" s="2">
        <v>45182</v>
      </c>
      <c r="E190" s="1">
        <f t="shared" si="5"/>
        <v>5</v>
      </c>
      <c r="F190" s="1">
        <v>253</v>
      </c>
      <c r="G190" s="1">
        <v>18</v>
      </c>
      <c r="H190" s="1">
        <v>399.87</v>
      </c>
      <c r="I190" s="1" t="s">
        <v>898</v>
      </c>
      <c r="J190" s="1" t="s">
        <v>594</v>
      </c>
      <c r="K190" s="2">
        <v>44976</v>
      </c>
      <c r="L190" s="1">
        <v>703</v>
      </c>
      <c r="M190" s="1">
        <v>102</v>
      </c>
      <c r="N190" s="1">
        <v>456</v>
      </c>
      <c r="O190" s="1">
        <v>349</v>
      </c>
      <c r="P190" s="10">
        <f t="shared" si="4"/>
        <v>67311.63</v>
      </c>
      <c r="Q190" s="1" t="s">
        <v>565</v>
      </c>
      <c r="R190" s="1" t="s">
        <v>1756</v>
      </c>
      <c r="S190" s="1" t="s">
        <v>1398</v>
      </c>
      <c r="T190" s="1" t="s">
        <v>562</v>
      </c>
      <c r="U190" s="2">
        <v>45105</v>
      </c>
      <c r="V190" s="1">
        <v>157</v>
      </c>
      <c r="W190" s="1" t="s">
        <v>1653</v>
      </c>
      <c r="X190" s="1" t="s">
        <v>565</v>
      </c>
      <c r="Y190" s="1" t="s">
        <v>1666</v>
      </c>
      <c r="Z190" s="1" t="s">
        <v>1762</v>
      </c>
      <c r="AA190" s="1" t="s">
        <v>518</v>
      </c>
      <c r="AB190" s="1" t="s">
        <v>1779</v>
      </c>
      <c r="AC190" s="1" t="s">
        <v>1818</v>
      </c>
      <c r="AD190" s="1" t="s">
        <v>2069</v>
      </c>
      <c r="AE190" s="1" t="s">
        <v>578</v>
      </c>
      <c r="AF190" s="2">
        <v>44944</v>
      </c>
      <c r="AG190" s="1">
        <v>34</v>
      </c>
      <c r="AH190" s="1" t="s">
        <v>2322</v>
      </c>
      <c r="AI190" s="1" t="s">
        <v>2327</v>
      </c>
    </row>
    <row r="191" spans="1:35" x14ac:dyDescent="0.3">
      <c r="A191" s="1" t="s">
        <v>474</v>
      </c>
      <c r="B191" s="1" t="s">
        <v>501</v>
      </c>
      <c r="C191" s="2">
        <v>45040</v>
      </c>
      <c r="D191" s="2">
        <v>45050</v>
      </c>
      <c r="E191" s="1">
        <f t="shared" si="5"/>
        <v>10</v>
      </c>
      <c r="F191" s="1">
        <v>131</v>
      </c>
      <c r="G191" s="1">
        <v>7</v>
      </c>
      <c r="H191" s="1">
        <v>41.03</v>
      </c>
      <c r="I191" s="1" t="s">
        <v>1124</v>
      </c>
      <c r="J191" s="1" t="s">
        <v>600</v>
      </c>
      <c r="K191" s="2">
        <v>45273</v>
      </c>
      <c r="L191" s="1">
        <v>756</v>
      </c>
      <c r="M191" s="1">
        <v>396</v>
      </c>
      <c r="N191" s="1">
        <v>243</v>
      </c>
      <c r="O191" s="1">
        <v>909</v>
      </c>
      <c r="P191" s="10">
        <f t="shared" si="4"/>
        <v>372199.13999999996</v>
      </c>
      <c r="Q191" s="1" t="s">
        <v>602</v>
      </c>
      <c r="R191" s="1" t="s">
        <v>1756</v>
      </c>
      <c r="S191" s="1" t="s">
        <v>1624</v>
      </c>
      <c r="T191" s="1" t="s">
        <v>613</v>
      </c>
      <c r="U191" s="2">
        <v>44948</v>
      </c>
      <c r="V191" s="1">
        <v>23</v>
      </c>
      <c r="W191" s="1" t="s">
        <v>1653</v>
      </c>
      <c r="X191" s="1" t="s">
        <v>602</v>
      </c>
      <c r="Y191" s="1" t="s">
        <v>1695</v>
      </c>
      <c r="Z191" s="1" t="s">
        <v>1763</v>
      </c>
      <c r="AA191" s="1" t="s">
        <v>514</v>
      </c>
      <c r="AB191" s="1" t="s">
        <v>1779</v>
      </c>
      <c r="AC191" s="1" t="s">
        <v>1819</v>
      </c>
      <c r="AD191" s="1" t="s">
        <v>2295</v>
      </c>
      <c r="AE191" s="1" t="s">
        <v>597</v>
      </c>
      <c r="AF191" s="2">
        <v>45123</v>
      </c>
      <c r="AG191" s="1">
        <v>5</v>
      </c>
      <c r="AH191" s="1" t="s">
        <v>2325</v>
      </c>
      <c r="AI191" s="1" t="s">
        <v>2328</v>
      </c>
    </row>
    <row r="192" spans="1:35" x14ac:dyDescent="0.3">
      <c r="A192" s="1" t="s">
        <v>17</v>
      </c>
      <c r="B192" s="1" t="s">
        <v>502</v>
      </c>
      <c r="C192" s="2">
        <v>45220</v>
      </c>
      <c r="D192" s="2">
        <v>45232</v>
      </c>
      <c r="E192" s="1">
        <f t="shared" si="5"/>
        <v>12</v>
      </c>
      <c r="F192" s="1">
        <v>279</v>
      </c>
      <c r="G192" s="1">
        <v>12</v>
      </c>
      <c r="H192" s="1">
        <v>261.27999999999997</v>
      </c>
      <c r="I192" s="1" t="s">
        <v>667</v>
      </c>
      <c r="J192" s="1" t="s">
        <v>622</v>
      </c>
      <c r="K192" s="2">
        <v>45205</v>
      </c>
      <c r="L192" s="1">
        <v>483</v>
      </c>
      <c r="M192" s="1">
        <v>228</v>
      </c>
      <c r="N192" s="1">
        <v>230</v>
      </c>
      <c r="O192" s="1">
        <v>481</v>
      </c>
      <c r="P192" s="10">
        <f t="shared" si="4"/>
        <v>53564.159999999996</v>
      </c>
      <c r="Q192" s="1" t="s">
        <v>563</v>
      </c>
      <c r="R192" s="1" t="s">
        <v>1757</v>
      </c>
      <c r="S192" s="1" t="s">
        <v>1167</v>
      </c>
      <c r="T192" s="1" t="s">
        <v>649</v>
      </c>
      <c r="U192" s="2">
        <v>45154</v>
      </c>
      <c r="V192" s="1">
        <v>144</v>
      </c>
      <c r="W192" s="1" t="s">
        <v>1651</v>
      </c>
      <c r="X192" s="1" t="s">
        <v>563</v>
      </c>
      <c r="Y192" s="1" t="s">
        <v>1672</v>
      </c>
      <c r="Z192" s="1" t="s">
        <v>1764</v>
      </c>
      <c r="AA192" s="1" t="s">
        <v>532</v>
      </c>
      <c r="AB192" s="1" t="s">
        <v>1779</v>
      </c>
      <c r="AC192" s="1" t="s">
        <v>1818</v>
      </c>
      <c r="AD192" s="1" t="s">
        <v>1838</v>
      </c>
      <c r="AE192" s="1" t="s">
        <v>623</v>
      </c>
      <c r="AF192" s="2">
        <v>44981</v>
      </c>
      <c r="AG192" s="1">
        <v>36</v>
      </c>
      <c r="AH192" s="1" t="s">
        <v>2321</v>
      </c>
      <c r="AI192" s="1" t="s">
        <v>2326</v>
      </c>
    </row>
    <row r="193" spans="1:35" x14ac:dyDescent="0.3">
      <c r="A193" s="1" t="s">
        <v>302</v>
      </c>
      <c r="B193" s="1" t="s">
        <v>508</v>
      </c>
      <c r="C193" s="2">
        <v>45272</v>
      </c>
      <c r="D193" s="2">
        <v>45276</v>
      </c>
      <c r="E193" s="1">
        <f t="shared" si="5"/>
        <v>4</v>
      </c>
      <c r="F193" s="1">
        <v>235</v>
      </c>
      <c r="G193" s="1">
        <v>17</v>
      </c>
      <c r="H193" s="1">
        <v>111.36</v>
      </c>
      <c r="I193" s="1" t="s">
        <v>952</v>
      </c>
      <c r="J193" s="1" t="s">
        <v>648</v>
      </c>
      <c r="K193" s="2">
        <v>45047</v>
      </c>
      <c r="L193" s="1">
        <v>207</v>
      </c>
      <c r="M193" s="1">
        <v>27</v>
      </c>
      <c r="N193" s="1">
        <v>464</v>
      </c>
      <c r="O193" s="1">
        <v>230</v>
      </c>
      <c r="P193" s="10">
        <f t="shared" si="4"/>
        <v>33977.899999999994</v>
      </c>
      <c r="Q193" s="1" t="s">
        <v>622</v>
      </c>
      <c r="R193" s="1" t="s">
        <v>1757</v>
      </c>
      <c r="S193" s="1" t="s">
        <v>1452</v>
      </c>
      <c r="T193" s="1" t="s">
        <v>604</v>
      </c>
      <c r="U193" s="2">
        <v>45175</v>
      </c>
      <c r="V193" s="1">
        <v>104</v>
      </c>
      <c r="W193" s="1" t="s">
        <v>1651</v>
      </c>
      <c r="X193" s="1" t="s">
        <v>622</v>
      </c>
      <c r="Y193" s="1" t="s">
        <v>1747</v>
      </c>
      <c r="Z193" s="1" t="s">
        <v>1764</v>
      </c>
      <c r="AA193" s="1" t="s">
        <v>511</v>
      </c>
      <c r="AB193" s="1" t="s">
        <v>1779</v>
      </c>
      <c r="AC193" s="1" t="s">
        <v>1816</v>
      </c>
      <c r="AD193" s="1" t="s">
        <v>2123</v>
      </c>
      <c r="AE193" s="1" t="s">
        <v>572</v>
      </c>
      <c r="AF193" s="2">
        <v>45130</v>
      </c>
      <c r="AG193" s="1">
        <v>33</v>
      </c>
      <c r="AH193" s="1" t="s">
        <v>2324</v>
      </c>
      <c r="AI193" s="1" t="s">
        <v>2328</v>
      </c>
    </row>
    <row r="194" spans="1:35" x14ac:dyDescent="0.3">
      <c r="A194" s="1" t="s">
        <v>331</v>
      </c>
      <c r="B194" s="1" t="s">
        <v>543</v>
      </c>
      <c r="C194" s="2">
        <v>45077</v>
      </c>
      <c r="D194" s="2">
        <v>45080</v>
      </c>
      <c r="E194" s="1">
        <f t="shared" si="5"/>
        <v>3</v>
      </c>
      <c r="F194" s="1">
        <v>443</v>
      </c>
      <c r="G194" s="1">
        <v>2</v>
      </c>
      <c r="H194" s="1">
        <v>355.32</v>
      </c>
      <c r="I194" s="1" t="s">
        <v>981</v>
      </c>
      <c r="J194" s="1" t="s">
        <v>648</v>
      </c>
      <c r="K194" s="2">
        <v>45231</v>
      </c>
      <c r="L194" s="1">
        <v>438</v>
      </c>
      <c r="M194" s="1">
        <v>150</v>
      </c>
      <c r="N194" s="1">
        <v>187</v>
      </c>
      <c r="O194" s="1">
        <v>401</v>
      </c>
      <c r="P194" s="10">
        <f t="shared" ref="P194:P257" si="6">((INDEX(O194:O693,MATCH(J194,J194:J693,0)))*(INDEX(H194:H693,MATCH(J194,Q194:Q693,0))))</f>
        <v>59239.729999999996</v>
      </c>
      <c r="Q194" s="1" t="s">
        <v>617</v>
      </c>
      <c r="R194" s="1" t="s">
        <v>1757</v>
      </c>
      <c r="S194" s="1" t="s">
        <v>1481</v>
      </c>
      <c r="T194" s="1" t="s">
        <v>567</v>
      </c>
      <c r="U194" s="2">
        <v>45139</v>
      </c>
      <c r="V194" s="1">
        <v>143</v>
      </c>
      <c r="W194" s="1" t="s">
        <v>1650</v>
      </c>
      <c r="X194" s="1" t="s">
        <v>617</v>
      </c>
      <c r="Y194" s="1" t="s">
        <v>1713</v>
      </c>
      <c r="Z194" s="1" t="s">
        <v>1764</v>
      </c>
      <c r="AA194" s="1" t="s">
        <v>513</v>
      </c>
      <c r="AB194" s="1" t="s">
        <v>1779</v>
      </c>
      <c r="AC194" s="1" t="s">
        <v>1819</v>
      </c>
      <c r="AD194" s="1" t="s">
        <v>2152</v>
      </c>
      <c r="AE194" s="1" t="s">
        <v>615</v>
      </c>
      <c r="AF194" s="2">
        <v>45035</v>
      </c>
      <c r="AG194" s="1">
        <v>16</v>
      </c>
      <c r="AH194" s="1" t="s">
        <v>2324</v>
      </c>
      <c r="AI194" s="1" t="s">
        <v>2328</v>
      </c>
    </row>
    <row r="195" spans="1:35" x14ac:dyDescent="0.3">
      <c r="A195" s="1" t="s">
        <v>481</v>
      </c>
      <c r="B195" s="1" t="s">
        <v>512</v>
      </c>
      <c r="C195" s="2">
        <v>45259</v>
      </c>
      <c r="D195" s="2">
        <v>45273</v>
      </c>
      <c r="E195" s="1">
        <f t="shared" ref="E195:E258" si="7">D195-C195</f>
        <v>14</v>
      </c>
      <c r="F195" s="1">
        <v>440</v>
      </c>
      <c r="G195" s="1">
        <v>11</v>
      </c>
      <c r="H195" s="1">
        <v>175.5</v>
      </c>
      <c r="I195" s="1" t="s">
        <v>1131</v>
      </c>
      <c r="J195" s="1" t="s">
        <v>555</v>
      </c>
      <c r="K195" s="2">
        <v>45276</v>
      </c>
      <c r="L195" s="1">
        <v>155</v>
      </c>
      <c r="M195" s="1">
        <v>105</v>
      </c>
      <c r="N195" s="1">
        <v>272</v>
      </c>
      <c r="O195" s="1">
        <v>12</v>
      </c>
      <c r="P195" s="10">
        <f t="shared" si="6"/>
        <v>1837.44</v>
      </c>
      <c r="Q195" s="1" t="s">
        <v>640</v>
      </c>
      <c r="R195" s="1" t="s">
        <v>1757</v>
      </c>
      <c r="S195" s="1" t="s">
        <v>1631</v>
      </c>
      <c r="T195" s="1" t="s">
        <v>607</v>
      </c>
      <c r="U195" s="2">
        <v>45284</v>
      </c>
      <c r="V195" s="1">
        <v>73</v>
      </c>
      <c r="W195" s="1" t="s">
        <v>1653</v>
      </c>
      <c r="X195" s="1" t="s">
        <v>640</v>
      </c>
      <c r="Y195" s="1" t="s">
        <v>1698</v>
      </c>
      <c r="Z195" s="1" t="s">
        <v>1763</v>
      </c>
      <c r="AA195" s="1" t="s">
        <v>536</v>
      </c>
      <c r="AB195" s="1" t="s">
        <v>1779</v>
      </c>
      <c r="AC195" s="1" t="s">
        <v>1816</v>
      </c>
      <c r="AD195" s="1" t="s">
        <v>2302</v>
      </c>
      <c r="AE195" s="1" t="s">
        <v>647</v>
      </c>
      <c r="AF195" s="2">
        <v>44990</v>
      </c>
      <c r="AG195" s="1">
        <v>10</v>
      </c>
      <c r="AH195" s="1" t="s">
        <v>2321</v>
      </c>
      <c r="AI195" s="1" t="s">
        <v>2326</v>
      </c>
    </row>
    <row r="196" spans="1:35" x14ac:dyDescent="0.3">
      <c r="A196" s="1" t="s">
        <v>325</v>
      </c>
      <c r="B196" s="1" t="s">
        <v>527</v>
      </c>
      <c r="C196" s="2">
        <v>45282</v>
      </c>
      <c r="D196" s="2">
        <v>45292</v>
      </c>
      <c r="E196" s="1">
        <f t="shared" si="7"/>
        <v>10</v>
      </c>
      <c r="F196" s="1">
        <v>253</v>
      </c>
      <c r="G196" s="1">
        <v>16</v>
      </c>
      <c r="H196" s="1">
        <v>221.75</v>
      </c>
      <c r="I196" s="1" t="s">
        <v>975</v>
      </c>
      <c r="J196" s="1" t="s">
        <v>557</v>
      </c>
      <c r="K196" s="2">
        <v>44967</v>
      </c>
      <c r="L196" s="1">
        <v>140</v>
      </c>
      <c r="M196" s="1">
        <v>308</v>
      </c>
      <c r="N196" s="1">
        <v>278</v>
      </c>
      <c r="O196" s="1">
        <v>170</v>
      </c>
      <c r="P196" s="10">
        <f t="shared" si="6"/>
        <v>82144</v>
      </c>
      <c r="Q196" s="1" t="s">
        <v>553</v>
      </c>
      <c r="R196" s="1" t="s">
        <v>1759</v>
      </c>
      <c r="S196" s="1" t="s">
        <v>1475</v>
      </c>
      <c r="T196" s="1" t="s">
        <v>585</v>
      </c>
      <c r="U196" s="2">
        <v>44967</v>
      </c>
      <c r="V196" s="1">
        <v>63</v>
      </c>
      <c r="W196" s="1" t="s">
        <v>1651</v>
      </c>
      <c r="X196" s="1" t="s">
        <v>553</v>
      </c>
      <c r="Y196" s="1" t="s">
        <v>1714</v>
      </c>
      <c r="Z196" s="1" t="s">
        <v>1760</v>
      </c>
      <c r="AA196" s="1" t="s">
        <v>529</v>
      </c>
      <c r="AB196" s="1" t="s">
        <v>1779</v>
      </c>
      <c r="AC196" s="1" t="s">
        <v>1816</v>
      </c>
      <c r="AD196" s="1" t="s">
        <v>2146</v>
      </c>
      <c r="AE196" s="1" t="s">
        <v>561</v>
      </c>
      <c r="AF196" s="2">
        <v>45176</v>
      </c>
      <c r="AG196" s="1">
        <v>8</v>
      </c>
      <c r="AH196" s="1" t="s">
        <v>2324</v>
      </c>
      <c r="AI196" s="1" t="s">
        <v>2329</v>
      </c>
    </row>
    <row r="197" spans="1:35" x14ac:dyDescent="0.3">
      <c r="A197" s="1" t="s">
        <v>382</v>
      </c>
      <c r="B197" s="1" t="s">
        <v>523</v>
      </c>
      <c r="C197" s="2">
        <v>45122</v>
      </c>
      <c r="D197" s="2">
        <v>45133</v>
      </c>
      <c r="E197" s="1">
        <f t="shared" si="7"/>
        <v>11</v>
      </c>
      <c r="F197" s="1">
        <v>364</v>
      </c>
      <c r="G197" s="1">
        <v>16</v>
      </c>
      <c r="H197" s="1">
        <v>252.54</v>
      </c>
      <c r="I197" s="1" t="s">
        <v>1032</v>
      </c>
      <c r="J197" s="1" t="s">
        <v>635</v>
      </c>
      <c r="K197" s="2">
        <v>44946</v>
      </c>
      <c r="L197" s="1">
        <v>436</v>
      </c>
      <c r="M197" s="1">
        <v>112</v>
      </c>
      <c r="N197" s="1">
        <v>345</v>
      </c>
      <c r="O197" s="1">
        <v>203</v>
      </c>
      <c r="P197" s="10">
        <f t="shared" si="6"/>
        <v>45266.97</v>
      </c>
      <c r="Q197" s="1" t="s">
        <v>564</v>
      </c>
      <c r="R197" s="1" t="s">
        <v>1759</v>
      </c>
      <c r="S197" s="1" t="s">
        <v>1532</v>
      </c>
      <c r="T197" s="1" t="s">
        <v>649</v>
      </c>
      <c r="U197" s="2">
        <v>45088</v>
      </c>
      <c r="V197" s="1">
        <v>183</v>
      </c>
      <c r="W197" s="1" t="s">
        <v>1654</v>
      </c>
      <c r="X197" s="1" t="s">
        <v>564</v>
      </c>
      <c r="Y197" s="1" t="s">
        <v>1707</v>
      </c>
      <c r="Z197" s="1" t="s">
        <v>1761</v>
      </c>
      <c r="AA197" s="1" t="s">
        <v>503</v>
      </c>
      <c r="AB197" s="1" t="s">
        <v>1779</v>
      </c>
      <c r="AC197" s="1" t="s">
        <v>1815</v>
      </c>
      <c r="AD197" s="1" t="s">
        <v>2203</v>
      </c>
      <c r="AE197" s="1" t="s">
        <v>564</v>
      </c>
      <c r="AF197" s="2">
        <v>45276</v>
      </c>
      <c r="AG197" s="1">
        <v>5</v>
      </c>
      <c r="AH197" s="1" t="s">
        <v>2324</v>
      </c>
      <c r="AI197" s="1" t="s">
        <v>2330</v>
      </c>
    </row>
    <row r="198" spans="1:35" x14ac:dyDescent="0.3">
      <c r="A198" s="1" t="s">
        <v>278</v>
      </c>
      <c r="B198" s="1" t="s">
        <v>538</v>
      </c>
      <c r="C198" s="2">
        <v>44991</v>
      </c>
      <c r="D198" s="2">
        <v>45005</v>
      </c>
      <c r="E198" s="1">
        <f t="shared" si="7"/>
        <v>14</v>
      </c>
      <c r="F198" s="1">
        <v>138</v>
      </c>
      <c r="G198" s="1">
        <v>11</v>
      </c>
      <c r="H198" s="1">
        <v>378.81</v>
      </c>
      <c r="I198" s="1" t="s">
        <v>928</v>
      </c>
      <c r="J198" s="1" t="s">
        <v>600</v>
      </c>
      <c r="K198" s="2">
        <v>45042</v>
      </c>
      <c r="L198" s="1">
        <v>226</v>
      </c>
      <c r="M198" s="1">
        <v>331</v>
      </c>
      <c r="N198" s="1">
        <v>485</v>
      </c>
      <c r="O198" s="1">
        <v>72</v>
      </c>
      <c r="P198" s="10">
        <f t="shared" si="6"/>
        <v>29481.119999999999</v>
      </c>
      <c r="Q198" s="1" t="s">
        <v>583</v>
      </c>
      <c r="R198" s="1" t="s">
        <v>1755</v>
      </c>
      <c r="S198" s="1" t="s">
        <v>1428</v>
      </c>
      <c r="T198" s="1" t="s">
        <v>595</v>
      </c>
      <c r="U198" s="2">
        <v>45125</v>
      </c>
      <c r="V198" s="1">
        <v>50</v>
      </c>
      <c r="W198" s="1" t="s">
        <v>1650</v>
      </c>
      <c r="X198" s="1" t="s">
        <v>583</v>
      </c>
      <c r="Y198" s="1" t="s">
        <v>1686</v>
      </c>
      <c r="Z198" s="1" t="s">
        <v>1760</v>
      </c>
      <c r="AA198" s="1" t="s">
        <v>507</v>
      </c>
      <c r="AB198" s="1" t="s">
        <v>1779</v>
      </c>
      <c r="AC198" s="1" t="s">
        <v>1817</v>
      </c>
      <c r="AD198" s="1" t="s">
        <v>2099</v>
      </c>
      <c r="AE198" s="1" t="s">
        <v>574</v>
      </c>
      <c r="AF198" s="2">
        <v>44968</v>
      </c>
      <c r="AG198" s="1">
        <v>5</v>
      </c>
      <c r="AH198" s="1" t="s">
        <v>2325</v>
      </c>
      <c r="AI198" s="1" t="s">
        <v>2330</v>
      </c>
    </row>
    <row r="199" spans="1:35" x14ac:dyDescent="0.3">
      <c r="A199" s="1" t="s">
        <v>184</v>
      </c>
      <c r="B199" s="1" t="s">
        <v>516</v>
      </c>
      <c r="C199" s="2">
        <v>45023</v>
      </c>
      <c r="D199" s="2">
        <v>45029</v>
      </c>
      <c r="E199" s="1">
        <f t="shared" si="7"/>
        <v>6</v>
      </c>
      <c r="F199" s="1">
        <v>217</v>
      </c>
      <c r="G199" s="1">
        <v>7</v>
      </c>
      <c r="H199" s="1">
        <v>303.04000000000002</v>
      </c>
      <c r="I199" s="1" t="s">
        <v>834</v>
      </c>
      <c r="J199" s="1" t="s">
        <v>578</v>
      </c>
      <c r="K199" s="2">
        <v>45260</v>
      </c>
      <c r="L199" s="1">
        <v>513</v>
      </c>
      <c r="M199" s="1">
        <v>262</v>
      </c>
      <c r="N199" s="1">
        <v>223</v>
      </c>
      <c r="O199" s="1">
        <v>552</v>
      </c>
      <c r="P199" s="10">
        <f t="shared" si="6"/>
        <v>20021.04</v>
      </c>
      <c r="Q199" s="1" t="s">
        <v>560</v>
      </c>
      <c r="R199" s="1" t="s">
        <v>1758</v>
      </c>
      <c r="S199" s="1" t="s">
        <v>1334</v>
      </c>
      <c r="T199" s="1" t="s">
        <v>585</v>
      </c>
      <c r="U199" s="2">
        <v>45251</v>
      </c>
      <c r="V199" s="1">
        <v>174</v>
      </c>
      <c r="W199" s="1" t="s">
        <v>1653</v>
      </c>
      <c r="X199" s="1" t="s">
        <v>560</v>
      </c>
      <c r="Y199" s="1" t="s">
        <v>1728</v>
      </c>
      <c r="Z199" s="1" t="s">
        <v>1762</v>
      </c>
      <c r="AA199" s="1" t="s">
        <v>547</v>
      </c>
      <c r="AB199" s="1" t="s">
        <v>1813</v>
      </c>
      <c r="AC199" s="1" t="s">
        <v>1819</v>
      </c>
      <c r="AD199" s="1" t="s">
        <v>2005</v>
      </c>
      <c r="AE199" s="1" t="s">
        <v>600</v>
      </c>
      <c r="AF199" s="2">
        <v>45145</v>
      </c>
      <c r="AG199" s="1">
        <v>49</v>
      </c>
      <c r="AH199" s="1" t="s">
        <v>2324</v>
      </c>
      <c r="AI199" s="1" t="s">
        <v>2326</v>
      </c>
    </row>
    <row r="200" spans="1:35" x14ac:dyDescent="0.3">
      <c r="A200" s="1" t="s">
        <v>271</v>
      </c>
      <c r="B200" s="1" t="s">
        <v>540</v>
      </c>
      <c r="C200" s="2">
        <v>45122</v>
      </c>
      <c r="D200" s="2">
        <v>45123</v>
      </c>
      <c r="E200" s="1">
        <f t="shared" si="7"/>
        <v>1</v>
      </c>
      <c r="F200" s="1">
        <v>301</v>
      </c>
      <c r="G200" s="1">
        <v>10</v>
      </c>
      <c r="H200" s="1">
        <v>332.22</v>
      </c>
      <c r="I200" s="1" t="s">
        <v>921</v>
      </c>
      <c r="J200" s="1" t="s">
        <v>558</v>
      </c>
      <c r="K200" s="2">
        <v>45022</v>
      </c>
      <c r="L200" s="1">
        <v>120</v>
      </c>
      <c r="M200" s="1">
        <v>444</v>
      </c>
      <c r="N200" s="1">
        <v>387</v>
      </c>
      <c r="O200" s="1">
        <v>177</v>
      </c>
      <c r="P200" s="10">
        <f t="shared" si="6"/>
        <v>47685.570000000007</v>
      </c>
      <c r="Q200" s="1" t="s">
        <v>582</v>
      </c>
      <c r="R200" s="1" t="s">
        <v>1758</v>
      </c>
      <c r="S200" s="1" t="s">
        <v>1421</v>
      </c>
      <c r="T200" s="1" t="s">
        <v>582</v>
      </c>
      <c r="U200" s="2">
        <v>45113</v>
      </c>
      <c r="V200" s="1">
        <v>96</v>
      </c>
      <c r="W200" s="1" t="s">
        <v>1651</v>
      </c>
      <c r="X200" s="1" t="s">
        <v>582</v>
      </c>
      <c r="Y200" s="1" t="s">
        <v>1737</v>
      </c>
      <c r="Z200" s="1" t="s">
        <v>1761</v>
      </c>
      <c r="AA200" s="1" t="s">
        <v>548</v>
      </c>
      <c r="AB200" s="1" t="s">
        <v>1813</v>
      </c>
      <c r="AC200" s="1" t="s">
        <v>1817</v>
      </c>
      <c r="AD200" s="1" t="s">
        <v>2092</v>
      </c>
      <c r="AE200" s="1" t="s">
        <v>569</v>
      </c>
      <c r="AF200" s="2">
        <v>44974</v>
      </c>
      <c r="AG200" s="1">
        <v>41</v>
      </c>
      <c r="AH200" s="1" t="s">
        <v>2323</v>
      </c>
      <c r="AI200" s="1" t="s">
        <v>2328</v>
      </c>
    </row>
    <row r="201" spans="1:35" x14ac:dyDescent="0.3">
      <c r="A201" s="1" t="s">
        <v>279</v>
      </c>
      <c r="B201" s="1" t="s">
        <v>549</v>
      </c>
      <c r="C201" s="2">
        <v>45184</v>
      </c>
      <c r="D201" s="2">
        <v>45188</v>
      </c>
      <c r="E201" s="1">
        <f t="shared" si="7"/>
        <v>4</v>
      </c>
      <c r="F201" s="1">
        <v>415</v>
      </c>
      <c r="G201" s="1">
        <v>7</v>
      </c>
      <c r="H201" s="1">
        <v>483.2</v>
      </c>
      <c r="I201" s="1" t="s">
        <v>929</v>
      </c>
      <c r="J201" s="1" t="s">
        <v>590</v>
      </c>
      <c r="K201" s="2">
        <v>45064</v>
      </c>
      <c r="L201" s="1">
        <v>660</v>
      </c>
      <c r="M201" s="1">
        <v>287</v>
      </c>
      <c r="N201" s="1">
        <v>289</v>
      </c>
      <c r="O201" s="1">
        <v>658</v>
      </c>
      <c r="P201" s="10">
        <f t="shared" si="6"/>
        <v>145108.74</v>
      </c>
      <c r="Q201" s="1" t="s">
        <v>557</v>
      </c>
      <c r="R201" s="1" t="s">
        <v>1758</v>
      </c>
      <c r="S201" s="1" t="s">
        <v>1429</v>
      </c>
      <c r="T201" s="1" t="s">
        <v>641</v>
      </c>
      <c r="U201" s="2">
        <v>45024</v>
      </c>
      <c r="V201" s="1">
        <v>58</v>
      </c>
      <c r="W201" s="1" t="s">
        <v>1652</v>
      </c>
      <c r="X201" s="1" t="s">
        <v>557</v>
      </c>
      <c r="Y201" s="1" t="s">
        <v>1694</v>
      </c>
      <c r="Z201" s="1" t="s">
        <v>1761</v>
      </c>
      <c r="AA201" s="1" t="s">
        <v>531</v>
      </c>
      <c r="AB201" s="1" t="s">
        <v>1813</v>
      </c>
      <c r="AC201" s="1" t="s">
        <v>1815</v>
      </c>
      <c r="AD201" s="1" t="s">
        <v>2100</v>
      </c>
      <c r="AE201" s="1" t="s">
        <v>634</v>
      </c>
      <c r="AF201" s="2">
        <v>45192</v>
      </c>
      <c r="AG201" s="1">
        <v>7</v>
      </c>
      <c r="AH201" s="1" t="s">
        <v>2324</v>
      </c>
      <c r="AI201" s="1" t="s">
        <v>2326</v>
      </c>
    </row>
    <row r="202" spans="1:35" x14ac:dyDescent="0.3">
      <c r="A202" s="1" t="s">
        <v>291</v>
      </c>
      <c r="B202" s="1" t="s">
        <v>534</v>
      </c>
      <c r="C202" s="2">
        <v>45006</v>
      </c>
      <c r="D202" s="2">
        <v>45012</v>
      </c>
      <c r="E202" s="1">
        <f t="shared" si="7"/>
        <v>6</v>
      </c>
      <c r="F202" s="1">
        <v>327</v>
      </c>
      <c r="G202" s="1">
        <v>11</v>
      </c>
      <c r="H202" s="1">
        <v>255.23</v>
      </c>
      <c r="I202" s="1" t="s">
        <v>941</v>
      </c>
      <c r="J202" s="1" t="s">
        <v>595</v>
      </c>
      <c r="K202" s="2">
        <v>45228</v>
      </c>
      <c r="L202" s="1">
        <v>777</v>
      </c>
      <c r="M202" s="1">
        <v>474</v>
      </c>
      <c r="N202" s="1">
        <v>389</v>
      </c>
      <c r="O202" s="1">
        <v>862</v>
      </c>
      <c r="P202" s="10">
        <f t="shared" si="6"/>
        <v>82303.760000000009</v>
      </c>
      <c r="Q202" s="1" t="s">
        <v>631</v>
      </c>
      <c r="R202" s="1" t="s">
        <v>1758</v>
      </c>
      <c r="S202" s="1" t="s">
        <v>1441</v>
      </c>
      <c r="T202" s="1" t="s">
        <v>644</v>
      </c>
      <c r="U202" s="2">
        <v>44983</v>
      </c>
      <c r="V202" s="1">
        <v>53</v>
      </c>
      <c r="W202" s="1" t="s">
        <v>1652</v>
      </c>
      <c r="X202" s="1" t="s">
        <v>631</v>
      </c>
      <c r="Y202" s="1" t="s">
        <v>1732</v>
      </c>
      <c r="Z202" s="1" t="s">
        <v>1762</v>
      </c>
      <c r="AA202" s="1" t="s">
        <v>517</v>
      </c>
      <c r="AB202" s="1" t="s">
        <v>1813</v>
      </c>
      <c r="AC202" s="1" t="s">
        <v>1817</v>
      </c>
      <c r="AD202" s="1" t="s">
        <v>2112</v>
      </c>
      <c r="AE202" s="1" t="s">
        <v>584</v>
      </c>
      <c r="AF202" s="2">
        <v>45227</v>
      </c>
      <c r="AG202" s="1">
        <v>33</v>
      </c>
      <c r="AH202" s="1" t="s">
        <v>2323</v>
      </c>
      <c r="AI202" s="1" t="s">
        <v>2329</v>
      </c>
    </row>
    <row r="203" spans="1:35" x14ac:dyDescent="0.3">
      <c r="A203" s="1" t="s">
        <v>367</v>
      </c>
      <c r="B203" s="1" t="s">
        <v>547</v>
      </c>
      <c r="C203" s="2">
        <v>45153</v>
      </c>
      <c r="D203" s="2">
        <v>45168</v>
      </c>
      <c r="E203" s="1">
        <f t="shared" si="7"/>
        <v>15</v>
      </c>
      <c r="F203" s="1">
        <v>413</v>
      </c>
      <c r="G203" s="1">
        <v>13</v>
      </c>
      <c r="H203" s="1">
        <v>349.78</v>
      </c>
      <c r="I203" s="1" t="s">
        <v>1017</v>
      </c>
      <c r="J203" s="1" t="s">
        <v>645</v>
      </c>
      <c r="K203" s="2">
        <v>45262</v>
      </c>
      <c r="L203" s="1">
        <v>793</v>
      </c>
      <c r="M203" s="1">
        <v>320</v>
      </c>
      <c r="N203" s="1">
        <v>95</v>
      </c>
      <c r="O203" s="1">
        <v>1018</v>
      </c>
      <c r="P203" s="10">
        <f t="shared" si="6"/>
        <v>239433.59999999998</v>
      </c>
      <c r="Q203" s="1" t="s">
        <v>602</v>
      </c>
      <c r="R203" s="1" t="s">
        <v>1758</v>
      </c>
      <c r="S203" s="1" t="s">
        <v>1517</v>
      </c>
      <c r="T203" s="1" t="s">
        <v>609</v>
      </c>
      <c r="U203" s="2">
        <v>45267</v>
      </c>
      <c r="V203" s="1">
        <v>106</v>
      </c>
      <c r="W203" s="1" t="s">
        <v>1650</v>
      </c>
      <c r="X203" s="1" t="s">
        <v>602</v>
      </c>
      <c r="Y203" s="1" t="s">
        <v>1698</v>
      </c>
      <c r="Z203" s="1" t="s">
        <v>1761</v>
      </c>
      <c r="AA203" s="1" t="s">
        <v>548</v>
      </c>
      <c r="AB203" s="1" t="s">
        <v>1813</v>
      </c>
      <c r="AC203" s="1" t="s">
        <v>1817</v>
      </c>
      <c r="AD203" s="1" t="s">
        <v>2188</v>
      </c>
      <c r="AE203" s="1" t="s">
        <v>606</v>
      </c>
      <c r="AF203" s="2">
        <v>44976</v>
      </c>
      <c r="AG203" s="1">
        <v>24</v>
      </c>
      <c r="AH203" s="1" t="s">
        <v>2324</v>
      </c>
      <c r="AI203" s="1" t="s">
        <v>2326</v>
      </c>
    </row>
    <row r="204" spans="1:35" x14ac:dyDescent="0.3">
      <c r="A204" s="1" t="s">
        <v>401</v>
      </c>
      <c r="B204" s="1" t="s">
        <v>542</v>
      </c>
      <c r="C204" s="2">
        <v>45237</v>
      </c>
      <c r="D204" s="2">
        <v>45255</v>
      </c>
      <c r="E204" s="1">
        <f t="shared" si="7"/>
        <v>18</v>
      </c>
      <c r="F204" s="1">
        <v>492</v>
      </c>
      <c r="G204" s="1">
        <v>1</v>
      </c>
      <c r="H204" s="1">
        <v>413.41</v>
      </c>
      <c r="I204" s="1" t="s">
        <v>1051</v>
      </c>
      <c r="J204" s="1" t="s">
        <v>642</v>
      </c>
      <c r="K204" s="2">
        <v>44995</v>
      </c>
      <c r="L204" s="1">
        <v>806</v>
      </c>
      <c r="M204" s="1">
        <v>169</v>
      </c>
      <c r="N204" s="1">
        <v>20</v>
      </c>
      <c r="O204" s="1">
        <v>955</v>
      </c>
      <c r="P204" s="10">
        <f t="shared" si="6"/>
        <v>10705.550000000001</v>
      </c>
      <c r="Q204" s="1" t="s">
        <v>589</v>
      </c>
      <c r="R204" s="1" t="s">
        <v>1758</v>
      </c>
      <c r="S204" s="1" t="s">
        <v>1551</v>
      </c>
      <c r="T204" s="1" t="s">
        <v>639</v>
      </c>
      <c r="U204" s="2">
        <v>45130</v>
      </c>
      <c r="V204" s="1">
        <v>97</v>
      </c>
      <c r="W204" s="1" t="s">
        <v>1650</v>
      </c>
      <c r="X204" s="1" t="s">
        <v>589</v>
      </c>
      <c r="Y204" s="1" t="s">
        <v>1656</v>
      </c>
      <c r="Z204" s="1" t="s">
        <v>1763</v>
      </c>
      <c r="AA204" s="1" t="s">
        <v>503</v>
      </c>
      <c r="AB204" s="1" t="s">
        <v>1813</v>
      </c>
      <c r="AC204" s="1" t="s">
        <v>1816</v>
      </c>
      <c r="AD204" s="1" t="s">
        <v>2222</v>
      </c>
      <c r="AE204" s="1" t="s">
        <v>615</v>
      </c>
      <c r="AF204" s="2">
        <v>45235</v>
      </c>
      <c r="AG204" s="1">
        <v>19</v>
      </c>
      <c r="AH204" s="1" t="s">
        <v>2323</v>
      </c>
      <c r="AI204" s="1" t="s">
        <v>2329</v>
      </c>
    </row>
    <row r="205" spans="1:35" x14ac:dyDescent="0.3">
      <c r="A205" s="1" t="s">
        <v>441</v>
      </c>
      <c r="B205" s="1" t="s">
        <v>504</v>
      </c>
      <c r="C205" s="2">
        <v>45166</v>
      </c>
      <c r="D205" s="2">
        <v>45178</v>
      </c>
      <c r="E205" s="1">
        <f t="shared" si="7"/>
        <v>12</v>
      </c>
      <c r="F205" s="1">
        <v>360</v>
      </c>
      <c r="G205" s="1">
        <v>18</v>
      </c>
      <c r="H205" s="1">
        <v>481.76</v>
      </c>
      <c r="I205" s="1" t="s">
        <v>1091</v>
      </c>
      <c r="J205" s="1" t="s">
        <v>633</v>
      </c>
      <c r="K205" s="2">
        <v>45115</v>
      </c>
      <c r="L205" s="1">
        <v>147</v>
      </c>
      <c r="M205" s="1">
        <v>12</v>
      </c>
      <c r="N205" s="1">
        <v>392</v>
      </c>
      <c r="O205" s="1">
        <v>233</v>
      </c>
      <c r="P205" s="10">
        <f t="shared" si="6"/>
        <v>46986.78</v>
      </c>
      <c r="Q205" s="1" t="s">
        <v>553</v>
      </c>
      <c r="R205" s="1" t="s">
        <v>1756</v>
      </c>
      <c r="S205" s="1" t="s">
        <v>1591</v>
      </c>
      <c r="T205" s="1" t="s">
        <v>554</v>
      </c>
      <c r="U205" s="2">
        <v>45038</v>
      </c>
      <c r="V205" s="1">
        <v>61</v>
      </c>
      <c r="W205" s="1" t="s">
        <v>1652</v>
      </c>
      <c r="X205" s="1" t="s">
        <v>553</v>
      </c>
      <c r="Y205" s="1" t="s">
        <v>1697</v>
      </c>
      <c r="Z205" s="1" t="s">
        <v>1763</v>
      </c>
      <c r="AA205" s="1" t="s">
        <v>513</v>
      </c>
      <c r="AB205" s="1" t="s">
        <v>1813</v>
      </c>
      <c r="AC205" s="1" t="s">
        <v>1818</v>
      </c>
      <c r="AD205" s="1" t="s">
        <v>2262</v>
      </c>
      <c r="AE205" s="1" t="s">
        <v>618</v>
      </c>
      <c r="AF205" s="2">
        <v>45237</v>
      </c>
      <c r="AG205" s="1">
        <v>36</v>
      </c>
      <c r="AH205" s="1" t="s">
        <v>2322</v>
      </c>
      <c r="AI205" s="1" t="s">
        <v>2328</v>
      </c>
    </row>
    <row r="206" spans="1:35" x14ac:dyDescent="0.3">
      <c r="A206" s="1" t="s">
        <v>455</v>
      </c>
      <c r="B206" s="1" t="s">
        <v>511</v>
      </c>
      <c r="C206" s="2">
        <v>44990</v>
      </c>
      <c r="D206" s="2">
        <v>45005</v>
      </c>
      <c r="E206" s="1">
        <f t="shared" si="7"/>
        <v>15</v>
      </c>
      <c r="F206" s="1">
        <v>337</v>
      </c>
      <c r="G206" s="1">
        <v>4</v>
      </c>
      <c r="H206" s="1">
        <v>141.66999999999999</v>
      </c>
      <c r="I206" s="1" t="s">
        <v>1105</v>
      </c>
      <c r="J206" s="1" t="s">
        <v>586</v>
      </c>
      <c r="K206" s="2">
        <v>45169</v>
      </c>
      <c r="L206" s="1">
        <v>678</v>
      </c>
      <c r="M206" s="1">
        <v>333</v>
      </c>
      <c r="N206" s="1">
        <v>35</v>
      </c>
      <c r="O206" s="1">
        <v>976</v>
      </c>
      <c r="P206" s="10">
        <f t="shared" si="6"/>
        <v>434222.39999999997</v>
      </c>
      <c r="Q206" s="1" t="s">
        <v>572</v>
      </c>
      <c r="R206" s="1" t="s">
        <v>1757</v>
      </c>
      <c r="S206" s="1" t="s">
        <v>1605</v>
      </c>
      <c r="T206" s="1" t="s">
        <v>629</v>
      </c>
      <c r="U206" s="2">
        <v>45222</v>
      </c>
      <c r="V206" s="1">
        <v>72</v>
      </c>
      <c r="W206" s="1" t="s">
        <v>1650</v>
      </c>
      <c r="X206" s="1" t="s">
        <v>572</v>
      </c>
      <c r="Y206" s="1" t="s">
        <v>1747</v>
      </c>
      <c r="Z206" s="1" t="s">
        <v>1763</v>
      </c>
      <c r="AA206" s="1" t="s">
        <v>519</v>
      </c>
      <c r="AB206" s="1" t="s">
        <v>1813</v>
      </c>
      <c r="AC206" s="1" t="s">
        <v>1819</v>
      </c>
      <c r="AD206" s="1" t="s">
        <v>2276</v>
      </c>
      <c r="AE206" s="1" t="s">
        <v>582</v>
      </c>
      <c r="AF206" s="2">
        <v>45166</v>
      </c>
      <c r="AG206" s="1">
        <v>29</v>
      </c>
      <c r="AH206" s="1" t="s">
        <v>2323</v>
      </c>
      <c r="AI206" s="1" t="s">
        <v>2329</v>
      </c>
    </row>
    <row r="207" spans="1:35" x14ac:dyDescent="0.3">
      <c r="A207" s="1" t="s">
        <v>399</v>
      </c>
      <c r="B207" s="1" t="s">
        <v>548</v>
      </c>
      <c r="C207" s="2">
        <v>45073</v>
      </c>
      <c r="D207" s="2">
        <v>45076</v>
      </c>
      <c r="E207" s="1">
        <f t="shared" si="7"/>
        <v>3</v>
      </c>
      <c r="F207" s="1">
        <v>71</v>
      </c>
      <c r="G207" s="1">
        <v>6</v>
      </c>
      <c r="H207" s="1">
        <v>65.959999999999994</v>
      </c>
      <c r="I207" s="1" t="s">
        <v>1049</v>
      </c>
      <c r="J207" s="1" t="s">
        <v>602</v>
      </c>
      <c r="K207" s="2">
        <v>44977</v>
      </c>
      <c r="L207" s="1">
        <v>955</v>
      </c>
      <c r="M207" s="1">
        <v>339</v>
      </c>
      <c r="N207" s="1">
        <v>322</v>
      </c>
      <c r="O207" s="1">
        <v>972</v>
      </c>
      <c r="P207" s="10">
        <f t="shared" si="6"/>
        <v>204061.68</v>
      </c>
      <c r="Q207" s="1" t="s">
        <v>615</v>
      </c>
      <c r="R207" s="1" t="s">
        <v>1755</v>
      </c>
      <c r="S207" s="1" t="s">
        <v>1549</v>
      </c>
      <c r="T207" s="1" t="s">
        <v>594</v>
      </c>
      <c r="U207" s="2">
        <v>45158</v>
      </c>
      <c r="V207" s="1">
        <v>157</v>
      </c>
      <c r="W207" s="1" t="s">
        <v>1650</v>
      </c>
      <c r="X207" s="1" t="s">
        <v>615</v>
      </c>
      <c r="Y207" s="1" t="s">
        <v>1700</v>
      </c>
      <c r="Z207" s="1" t="s">
        <v>1760</v>
      </c>
      <c r="AA207" s="1" t="s">
        <v>544</v>
      </c>
      <c r="AB207" s="1" t="s">
        <v>1813</v>
      </c>
      <c r="AC207" s="1" t="s">
        <v>1816</v>
      </c>
      <c r="AD207" s="1" t="s">
        <v>2220</v>
      </c>
      <c r="AE207" s="1" t="s">
        <v>582</v>
      </c>
      <c r="AF207" s="2">
        <v>44998</v>
      </c>
      <c r="AG207" s="1">
        <v>33</v>
      </c>
      <c r="AH207" s="1" t="s">
        <v>2324</v>
      </c>
      <c r="AI207" s="1" t="s">
        <v>2326</v>
      </c>
    </row>
    <row r="208" spans="1:35" x14ac:dyDescent="0.3">
      <c r="A208" s="1" t="s">
        <v>458</v>
      </c>
      <c r="B208" s="1" t="s">
        <v>504</v>
      </c>
      <c r="C208" s="2">
        <v>45271</v>
      </c>
      <c r="D208" s="2">
        <v>45284</v>
      </c>
      <c r="E208" s="1">
        <f t="shared" si="7"/>
        <v>13</v>
      </c>
      <c r="F208" s="1">
        <v>173</v>
      </c>
      <c r="G208" s="1">
        <v>5</v>
      </c>
      <c r="H208" s="1">
        <v>320.48</v>
      </c>
      <c r="I208" s="1" t="s">
        <v>1108</v>
      </c>
      <c r="J208" s="1" t="s">
        <v>624</v>
      </c>
      <c r="K208" s="2">
        <v>45106</v>
      </c>
      <c r="L208" s="1">
        <v>994</v>
      </c>
      <c r="M208" s="1">
        <v>263</v>
      </c>
      <c r="N208" s="1">
        <v>197</v>
      </c>
      <c r="O208" s="1">
        <v>1060</v>
      </c>
      <c r="P208" s="10">
        <f t="shared" si="6"/>
        <v>412382.4</v>
      </c>
      <c r="Q208" s="1" t="s">
        <v>647</v>
      </c>
      <c r="R208" s="1" t="s">
        <v>1755</v>
      </c>
      <c r="S208" s="1" t="s">
        <v>1608</v>
      </c>
      <c r="T208" s="1" t="s">
        <v>645</v>
      </c>
      <c r="U208" s="2">
        <v>44955</v>
      </c>
      <c r="V208" s="1">
        <v>143</v>
      </c>
      <c r="W208" s="1" t="s">
        <v>1653</v>
      </c>
      <c r="X208" s="1" t="s">
        <v>647</v>
      </c>
      <c r="Y208" s="1" t="s">
        <v>1736</v>
      </c>
      <c r="Z208" s="1" t="s">
        <v>1760</v>
      </c>
      <c r="AA208" s="1" t="s">
        <v>544</v>
      </c>
      <c r="AB208" s="1" t="s">
        <v>1813</v>
      </c>
      <c r="AC208" s="1" t="s">
        <v>1818</v>
      </c>
      <c r="AD208" s="1" t="s">
        <v>2279</v>
      </c>
      <c r="AE208" s="1" t="s">
        <v>616</v>
      </c>
      <c r="AF208" s="2">
        <v>44986</v>
      </c>
      <c r="AG208" s="1">
        <v>22</v>
      </c>
      <c r="AH208" s="1" t="s">
        <v>2325</v>
      </c>
      <c r="AI208" s="1" t="s">
        <v>2329</v>
      </c>
    </row>
    <row r="209" spans="1:35" x14ac:dyDescent="0.3">
      <c r="A209" s="1" t="s">
        <v>74</v>
      </c>
      <c r="B209" s="1" t="s">
        <v>535</v>
      </c>
      <c r="C209" s="2">
        <v>44928</v>
      </c>
      <c r="D209" s="2">
        <v>44932</v>
      </c>
      <c r="E209" s="1">
        <f t="shared" si="7"/>
        <v>4</v>
      </c>
      <c r="F209" s="1">
        <v>309</v>
      </c>
      <c r="G209" s="1">
        <v>15</v>
      </c>
      <c r="H209" s="1">
        <v>269.41000000000003</v>
      </c>
      <c r="I209" s="1" t="s">
        <v>724</v>
      </c>
      <c r="J209" s="1" t="s">
        <v>552</v>
      </c>
      <c r="K209" s="2">
        <v>44955</v>
      </c>
      <c r="L209" s="1">
        <v>327</v>
      </c>
      <c r="M209" s="1">
        <v>424</v>
      </c>
      <c r="N209" s="1">
        <v>346</v>
      </c>
      <c r="O209" s="1">
        <v>405</v>
      </c>
      <c r="P209" s="10">
        <f t="shared" si="6"/>
        <v>66399.75</v>
      </c>
      <c r="Q209" s="1" t="s">
        <v>558</v>
      </c>
      <c r="R209" s="1" t="s">
        <v>1758</v>
      </c>
      <c r="S209" s="1" t="s">
        <v>1224</v>
      </c>
      <c r="T209" s="1" t="s">
        <v>572</v>
      </c>
      <c r="U209" s="2">
        <v>45257</v>
      </c>
      <c r="V209" s="1">
        <v>74</v>
      </c>
      <c r="W209" s="1" t="s">
        <v>1652</v>
      </c>
      <c r="X209" s="1" t="s">
        <v>558</v>
      </c>
      <c r="Y209" s="1" t="s">
        <v>1695</v>
      </c>
      <c r="Z209" s="1" t="s">
        <v>1762</v>
      </c>
      <c r="AA209" s="1" t="s">
        <v>509</v>
      </c>
      <c r="AB209" s="1" t="s">
        <v>1798</v>
      </c>
      <c r="AC209" s="1" t="s">
        <v>1820</v>
      </c>
      <c r="AD209" s="1" t="s">
        <v>1895</v>
      </c>
      <c r="AE209" s="1" t="s">
        <v>567</v>
      </c>
      <c r="AF209" s="2">
        <v>45046</v>
      </c>
      <c r="AG209" s="1">
        <v>13</v>
      </c>
      <c r="AH209" s="1" t="s">
        <v>2324</v>
      </c>
      <c r="AI209" s="1" t="s">
        <v>2329</v>
      </c>
    </row>
    <row r="210" spans="1:35" x14ac:dyDescent="0.3">
      <c r="A210" s="1" t="s">
        <v>101</v>
      </c>
      <c r="B210" s="1" t="s">
        <v>530</v>
      </c>
      <c r="C210" s="2">
        <v>45003</v>
      </c>
      <c r="D210" s="2">
        <v>45021</v>
      </c>
      <c r="E210" s="1">
        <f t="shared" si="7"/>
        <v>18</v>
      </c>
      <c r="F210" s="1">
        <v>437</v>
      </c>
      <c r="G210" s="1">
        <v>1</v>
      </c>
      <c r="H210" s="1">
        <v>195.84</v>
      </c>
      <c r="I210" s="1" t="s">
        <v>751</v>
      </c>
      <c r="J210" s="1" t="s">
        <v>591</v>
      </c>
      <c r="K210" s="2">
        <v>45266</v>
      </c>
      <c r="L210" s="1">
        <v>287</v>
      </c>
      <c r="M210" s="1">
        <v>436</v>
      </c>
      <c r="N210" s="1">
        <v>107</v>
      </c>
      <c r="O210" s="1">
        <v>616</v>
      </c>
      <c r="P210" s="10">
        <f t="shared" si="6"/>
        <v>149688</v>
      </c>
      <c r="Q210" s="1" t="s">
        <v>560</v>
      </c>
      <c r="R210" s="1" t="s">
        <v>1756</v>
      </c>
      <c r="S210" s="1" t="s">
        <v>1251</v>
      </c>
      <c r="T210" s="1" t="s">
        <v>592</v>
      </c>
      <c r="U210" s="2">
        <v>45243</v>
      </c>
      <c r="V210" s="1">
        <v>5</v>
      </c>
      <c r="W210" s="1" t="s">
        <v>1652</v>
      </c>
      <c r="X210" s="1" t="s">
        <v>560</v>
      </c>
      <c r="Y210" s="1" t="s">
        <v>1715</v>
      </c>
      <c r="Z210" s="1" t="s">
        <v>1762</v>
      </c>
      <c r="AA210" s="1" t="s">
        <v>536</v>
      </c>
      <c r="AB210" s="1" t="s">
        <v>1798</v>
      </c>
      <c r="AC210" s="1" t="s">
        <v>1820</v>
      </c>
      <c r="AD210" s="1" t="s">
        <v>1922</v>
      </c>
      <c r="AE210" s="1" t="s">
        <v>606</v>
      </c>
      <c r="AF210" s="2">
        <v>45233</v>
      </c>
      <c r="AG210" s="1">
        <v>27</v>
      </c>
      <c r="AH210" s="1" t="s">
        <v>2322</v>
      </c>
      <c r="AI210" s="1" t="s">
        <v>2329</v>
      </c>
    </row>
    <row r="211" spans="1:35" x14ac:dyDescent="0.3">
      <c r="A211" s="1" t="s">
        <v>56</v>
      </c>
      <c r="B211" s="1" t="s">
        <v>534</v>
      </c>
      <c r="C211" s="2">
        <v>45083</v>
      </c>
      <c r="D211" s="2">
        <v>45095</v>
      </c>
      <c r="E211" s="1">
        <f t="shared" si="7"/>
        <v>12</v>
      </c>
      <c r="F211" s="1">
        <v>123</v>
      </c>
      <c r="G211" s="1">
        <v>19</v>
      </c>
      <c r="H211" s="1">
        <v>473.14</v>
      </c>
      <c r="I211" s="1" t="s">
        <v>706</v>
      </c>
      <c r="J211" s="1" t="s">
        <v>622</v>
      </c>
      <c r="K211" s="2">
        <v>45110</v>
      </c>
      <c r="L211" s="1">
        <v>126</v>
      </c>
      <c r="M211" s="1" t="s">
        <v>2391</v>
      </c>
      <c r="N211" s="1">
        <v>338</v>
      </c>
      <c r="O211" s="1">
        <v>74</v>
      </c>
      <c r="P211" s="10">
        <f t="shared" si="6"/>
        <v>3811</v>
      </c>
      <c r="Q211" s="1" t="s">
        <v>589</v>
      </c>
      <c r="R211" s="1" t="s">
        <v>1757</v>
      </c>
      <c r="S211" s="1" t="s">
        <v>1206</v>
      </c>
      <c r="T211" s="1" t="s">
        <v>611</v>
      </c>
      <c r="U211" s="2">
        <v>45178</v>
      </c>
      <c r="V211" s="1">
        <v>160</v>
      </c>
      <c r="W211" s="1" t="s">
        <v>1653</v>
      </c>
      <c r="X211" s="1" t="s">
        <v>589</v>
      </c>
      <c r="Y211" s="1" t="s">
        <v>1698</v>
      </c>
      <c r="Z211" s="1" t="s">
        <v>1764</v>
      </c>
      <c r="AA211" s="1" t="s">
        <v>535</v>
      </c>
      <c r="AB211" s="1" t="s">
        <v>1798</v>
      </c>
      <c r="AC211" s="1" t="s">
        <v>1820</v>
      </c>
      <c r="AD211" s="1" t="s">
        <v>1877</v>
      </c>
      <c r="AE211" s="1" t="s">
        <v>592</v>
      </c>
      <c r="AF211" s="2">
        <v>45282</v>
      </c>
      <c r="AG211" s="1">
        <v>38</v>
      </c>
      <c r="AH211" s="1" t="s">
        <v>2323</v>
      </c>
      <c r="AI211" s="1" t="s">
        <v>2326</v>
      </c>
    </row>
    <row r="212" spans="1:35" x14ac:dyDescent="0.3">
      <c r="A212" s="1" t="s">
        <v>83</v>
      </c>
      <c r="B212" s="1" t="s">
        <v>527</v>
      </c>
      <c r="C212" s="2">
        <v>45074</v>
      </c>
      <c r="D212" s="2">
        <v>45075</v>
      </c>
      <c r="E212" s="1">
        <f t="shared" si="7"/>
        <v>1</v>
      </c>
      <c r="F212" s="1">
        <v>375</v>
      </c>
      <c r="G212" s="1">
        <v>0</v>
      </c>
      <c r="H212" s="1">
        <v>57.19</v>
      </c>
      <c r="I212" s="1" t="s">
        <v>733</v>
      </c>
      <c r="J212" s="1" t="s">
        <v>622</v>
      </c>
      <c r="K212" s="2">
        <v>45241</v>
      </c>
      <c r="L212" s="1">
        <v>407</v>
      </c>
      <c r="M212" s="1">
        <v>54</v>
      </c>
      <c r="N212" s="1">
        <v>490</v>
      </c>
      <c r="O212" s="1">
        <v>29</v>
      </c>
      <c r="P212" s="10">
        <f t="shared" si="6"/>
        <v>1493.5</v>
      </c>
      <c r="Q212" s="1" t="s">
        <v>550</v>
      </c>
      <c r="R212" s="1" t="s">
        <v>1757</v>
      </c>
      <c r="S212" s="1" t="s">
        <v>1233</v>
      </c>
      <c r="T212" s="1" t="s">
        <v>602</v>
      </c>
      <c r="U212" s="2">
        <v>45191</v>
      </c>
      <c r="V212" s="1">
        <v>85</v>
      </c>
      <c r="W212" s="1" t="s">
        <v>1651</v>
      </c>
      <c r="X212" s="1" t="s">
        <v>550</v>
      </c>
      <c r="Y212" s="1" t="s">
        <v>1657</v>
      </c>
      <c r="Z212" s="1" t="s">
        <v>1764</v>
      </c>
      <c r="AA212" s="1" t="s">
        <v>539</v>
      </c>
      <c r="AB212" s="1" t="s">
        <v>1798</v>
      </c>
      <c r="AC212" s="1" t="s">
        <v>1817</v>
      </c>
      <c r="AD212" s="1" t="s">
        <v>1904</v>
      </c>
      <c r="AE212" s="1" t="s">
        <v>568</v>
      </c>
      <c r="AF212" s="2">
        <v>45085</v>
      </c>
      <c r="AG212" s="1">
        <v>13</v>
      </c>
      <c r="AH212" s="1" t="s">
        <v>2323</v>
      </c>
      <c r="AI212" s="1" t="s">
        <v>2326</v>
      </c>
    </row>
    <row r="213" spans="1:35" x14ac:dyDescent="0.3">
      <c r="A213" s="1" t="s">
        <v>359</v>
      </c>
      <c r="B213" s="1" t="s">
        <v>512</v>
      </c>
      <c r="C213" s="2">
        <v>45268</v>
      </c>
      <c r="D213" s="2">
        <v>45272</v>
      </c>
      <c r="E213" s="1">
        <f t="shared" si="7"/>
        <v>4</v>
      </c>
      <c r="F213" s="1">
        <v>475</v>
      </c>
      <c r="G213" s="1">
        <v>15</v>
      </c>
      <c r="H213" s="1">
        <v>99.69</v>
      </c>
      <c r="I213" s="1" t="s">
        <v>1009</v>
      </c>
      <c r="J213" s="1" t="s">
        <v>619</v>
      </c>
      <c r="K213" s="2">
        <v>45215</v>
      </c>
      <c r="L213" s="1">
        <v>932</v>
      </c>
      <c r="M213" s="1">
        <v>20</v>
      </c>
      <c r="N213" s="1">
        <v>84</v>
      </c>
      <c r="O213" s="1">
        <v>868</v>
      </c>
      <c r="P213" s="10">
        <f t="shared" si="6"/>
        <v>195039.59999999998</v>
      </c>
      <c r="Q213" s="1" t="s">
        <v>625</v>
      </c>
      <c r="R213" s="1" t="s">
        <v>1757</v>
      </c>
      <c r="S213" s="1" t="s">
        <v>1509</v>
      </c>
      <c r="T213" s="1" t="s">
        <v>565</v>
      </c>
      <c r="U213" s="2">
        <v>45139</v>
      </c>
      <c r="V213" s="1">
        <v>29</v>
      </c>
      <c r="W213" s="1" t="s">
        <v>1653</v>
      </c>
      <c r="X213" s="1" t="s">
        <v>625</v>
      </c>
      <c r="Y213" s="1" t="s">
        <v>1752</v>
      </c>
      <c r="Z213" s="1" t="s">
        <v>1762</v>
      </c>
      <c r="AA213" s="1" t="s">
        <v>534</v>
      </c>
      <c r="AB213" s="1" t="s">
        <v>1798</v>
      </c>
      <c r="AC213" s="1" t="s">
        <v>1816</v>
      </c>
      <c r="AD213" s="1" t="s">
        <v>2180</v>
      </c>
      <c r="AE213" s="1" t="s">
        <v>644</v>
      </c>
      <c r="AF213" s="2">
        <v>44978</v>
      </c>
      <c r="AG213" s="1">
        <v>32</v>
      </c>
      <c r="AH213" s="1" t="s">
        <v>2325</v>
      </c>
      <c r="AI213" s="1" t="s">
        <v>2328</v>
      </c>
    </row>
    <row r="214" spans="1:35" x14ac:dyDescent="0.3">
      <c r="A214" s="1" t="s">
        <v>450</v>
      </c>
      <c r="B214" s="1" t="s">
        <v>532</v>
      </c>
      <c r="C214" s="2">
        <v>44973</v>
      </c>
      <c r="D214" s="2">
        <v>44983</v>
      </c>
      <c r="E214" s="1">
        <f t="shared" si="7"/>
        <v>10</v>
      </c>
      <c r="F214" s="1">
        <v>254</v>
      </c>
      <c r="G214" s="1">
        <v>12</v>
      </c>
      <c r="H214" s="1">
        <v>415.96</v>
      </c>
      <c r="I214" s="1" t="s">
        <v>1100</v>
      </c>
      <c r="J214" s="1" t="s">
        <v>647</v>
      </c>
      <c r="K214" s="2">
        <v>45117</v>
      </c>
      <c r="L214" s="1">
        <v>637</v>
      </c>
      <c r="M214" s="1">
        <v>228</v>
      </c>
      <c r="N214" s="1">
        <v>175</v>
      </c>
      <c r="O214" s="1">
        <v>690</v>
      </c>
      <c r="P214" s="10">
        <f t="shared" si="6"/>
        <v>159383.1</v>
      </c>
      <c r="Q214" s="1" t="s">
        <v>606</v>
      </c>
      <c r="R214" s="1" t="s">
        <v>1757</v>
      </c>
      <c r="S214" s="1" t="s">
        <v>1600</v>
      </c>
      <c r="T214" s="1" t="s">
        <v>591</v>
      </c>
      <c r="U214" s="2">
        <v>44975</v>
      </c>
      <c r="V214" s="1">
        <v>154</v>
      </c>
      <c r="W214" s="1" t="s">
        <v>1650</v>
      </c>
      <c r="X214" s="1" t="s">
        <v>606</v>
      </c>
      <c r="Y214" s="1" t="s">
        <v>1700</v>
      </c>
      <c r="Z214" s="1" t="s">
        <v>1764</v>
      </c>
      <c r="AA214" s="1" t="s">
        <v>549</v>
      </c>
      <c r="AB214" s="1" t="s">
        <v>1798</v>
      </c>
      <c r="AC214" s="1" t="s">
        <v>1818</v>
      </c>
      <c r="AD214" s="1" t="s">
        <v>2271</v>
      </c>
      <c r="AE214" s="1" t="s">
        <v>642</v>
      </c>
      <c r="AF214" s="2">
        <v>45181</v>
      </c>
      <c r="AG214" s="1">
        <v>15</v>
      </c>
      <c r="AH214" s="1" t="s">
        <v>2324</v>
      </c>
      <c r="AI214" s="1" t="s">
        <v>2326</v>
      </c>
    </row>
    <row r="215" spans="1:35" x14ac:dyDescent="0.3">
      <c r="A215" s="1" t="s">
        <v>195</v>
      </c>
      <c r="B215" s="1" t="s">
        <v>529</v>
      </c>
      <c r="C215" s="2">
        <v>44994</v>
      </c>
      <c r="D215" s="2">
        <v>45008</v>
      </c>
      <c r="E215" s="1">
        <f t="shared" si="7"/>
        <v>14</v>
      </c>
      <c r="F215" s="1">
        <v>229</v>
      </c>
      <c r="G215" s="1">
        <v>13</v>
      </c>
      <c r="H215" s="1">
        <v>196.56</v>
      </c>
      <c r="I215" s="1" t="s">
        <v>845</v>
      </c>
      <c r="J215" s="1" t="s">
        <v>570</v>
      </c>
      <c r="K215" s="2">
        <v>44980</v>
      </c>
      <c r="L215" s="1">
        <v>429</v>
      </c>
      <c r="M215" s="1">
        <v>323</v>
      </c>
      <c r="N215" s="1">
        <v>228</v>
      </c>
      <c r="O215" s="1">
        <v>524</v>
      </c>
      <c r="P215" s="10">
        <f t="shared" si="6"/>
        <v>252175</v>
      </c>
      <c r="Q215" s="1" t="s">
        <v>607</v>
      </c>
      <c r="R215" s="1" t="s">
        <v>1759</v>
      </c>
      <c r="S215" s="1" t="s">
        <v>1345</v>
      </c>
      <c r="T215" s="1" t="s">
        <v>581</v>
      </c>
      <c r="U215" s="2">
        <v>44948</v>
      </c>
      <c r="V215" s="1">
        <v>155</v>
      </c>
      <c r="W215" s="1" t="s">
        <v>1652</v>
      </c>
      <c r="X215" s="1" t="s">
        <v>607</v>
      </c>
      <c r="Y215" s="1" t="s">
        <v>1742</v>
      </c>
      <c r="Z215" s="1" t="s">
        <v>1762</v>
      </c>
      <c r="AA215" s="1" t="s">
        <v>546</v>
      </c>
      <c r="AB215" s="1" t="s">
        <v>1798</v>
      </c>
      <c r="AC215" s="1" t="s">
        <v>1819</v>
      </c>
      <c r="AD215" s="1" t="s">
        <v>2016</v>
      </c>
      <c r="AE215" s="1" t="s">
        <v>615</v>
      </c>
      <c r="AF215" s="2">
        <v>45083</v>
      </c>
      <c r="AG215" s="1">
        <v>40</v>
      </c>
      <c r="AH215" s="1" t="s">
        <v>2325</v>
      </c>
      <c r="AI215" s="1" t="s">
        <v>2328</v>
      </c>
    </row>
    <row r="216" spans="1:35" x14ac:dyDescent="0.3">
      <c r="A216" s="1" t="s">
        <v>326</v>
      </c>
      <c r="B216" s="1" t="s">
        <v>523</v>
      </c>
      <c r="C216" s="2">
        <v>45080</v>
      </c>
      <c r="D216" s="2">
        <v>45089</v>
      </c>
      <c r="E216" s="1">
        <f t="shared" si="7"/>
        <v>9</v>
      </c>
      <c r="F216" s="1">
        <v>417</v>
      </c>
      <c r="G216" s="1">
        <v>14</v>
      </c>
      <c r="H216" s="1">
        <v>24.3</v>
      </c>
      <c r="I216" s="1" t="s">
        <v>976</v>
      </c>
      <c r="J216" s="1" t="s">
        <v>573</v>
      </c>
      <c r="K216" s="2">
        <v>45276</v>
      </c>
      <c r="L216" s="1">
        <v>661</v>
      </c>
      <c r="M216" s="1">
        <v>100</v>
      </c>
      <c r="N216" s="1">
        <v>291</v>
      </c>
      <c r="O216" s="1">
        <v>470</v>
      </c>
      <c r="P216" s="10">
        <f t="shared" si="6"/>
        <v>226840.8</v>
      </c>
      <c r="Q216" s="1" t="s">
        <v>608</v>
      </c>
      <c r="R216" s="1" t="s">
        <v>1759</v>
      </c>
      <c r="S216" s="1" t="s">
        <v>1476</v>
      </c>
      <c r="T216" s="1" t="s">
        <v>646</v>
      </c>
      <c r="U216" s="2">
        <v>45166</v>
      </c>
      <c r="V216" s="1">
        <v>133</v>
      </c>
      <c r="W216" s="1" t="s">
        <v>1654</v>
      </c>
      <c r="X216" s="1" t="s">
        <v>608</v>
      </c>
      <c r="Y216" s="1" t="s">
        <v>1680</v>
      </c>
      <c r="Z216" s="1" t="s">
        <v>1764</v>
      </c>
      <c r="AA216" s="1" t="s">
        <v>507</v>
      </c>
      <c r="AB216" s="1" t="s">
        <v>1798</v>
      </c>
      <c r="AC216" s="1" t="s">
        <v>1820</v>
      </c>
      <c r="AD216" s="1" t="s">
        <v>2147</v>
      </c>
      <c r="AE216" s="1" t="s">
        <v>634</v>
      </c>
      <c r="AF216" s="2">
        <v>45020</v>
      </c>
      <c r="AG216" s="1">
        <v>46</v>
      </c>
      <c r="AH216" s="1" t="s">
        <v>2325</v>
      </c>
      <c r="AI216" s="1" t="s">
        <v>2326</v>
      </c>
    </row>
    <row r="217" spans="1:35" x14ac:dyDescent="0.3">
      <c r="A217" s="1" t="s">
        <v>393</v>
      </c>
      <c r="B217" s="1" t="s">
        <v>505</v>
      </c>
      <c r="C217" s="2">
        <v>44931</v>
      </c>
      <c r="D217" s="2">
        <v>44936</v>
      </c>
      <c r="E217" s="1">
        <f t="shared" si="7"/>
        <v>5</v>
      </c>
      <c r="F217" s="1">
        <v>369</v>
      </c>
      <c r="G217" s="1">
        <v>7</v>
      </c>
      <c r="H217" s="1">
        <v>92.42</v>
      </c>
      <c r="I217" s="1" t="s">
        <v>1043</v>
      </c>
      <c r="J217" s="1" t="s">
        <v>564</v>
      </c>
      <c r="K217" s="2">
        <v>45082</v>
      </c>
      <c r="L217" s="1">
        <v>287</v>
      </c>
      <c r="M217" s="1">
        <v>206</v>
      </c>
      <c r="N217" s="1">
        <v>22</v>
      </c>
      <c r="O217" s="1">
        <v>471</v>
      </c>
      <c r="P217" s="10">
        <f t="shared" si="6"/>
        <v>152834.79</v>
      </c>
      <c r="Q217" s="1" t="s">
        <v>614</v>
      </c>
      <c r="R217" s="1" t="s">
        <v>1759</v>
      </c>
      <c r="S217" s="1" t="s">
        <v>1543</v>
      </c>
      <c r="T217" s="1" t="s">
        <v>559</v>
      </c>
      <c r="U217" s="2">
        <v>45206</v>
      </c>
      <c r="V217" s="1">
        <v>22</v>
      </c>
      <c r="W217" s="1" t="s">
        <v>1650</v>
      </c>
      <c r="X217" s="1" t="s">
        <v>614</v>
      </c>
      <c r="Y217" s="1" t="s">
        <v>1702</v>
      </c>
      <c r="Z217" s="1" t="s">
        <v>1760</v>
      </c>
      <c r="AA217" s="1" t="s">
        <v>525</v>
      </c>
      <c r="AB217" s="1" t="s">
        <v>1798</v>
      </c>
      <c r="AC217" s="1" t="s">
        <v>1816</v>
      </c>
      <c r="AD217" s="1" t="s">
        <v>2214</v>
      </c>
      <c r="AE217" s="1" t="s">
        <v>595</v>
      </c>
      <c r="AF217" s="2">
        <v>45096</v>
      </c>
      <c r="AG217" s="1">
        <v>14</v>
      </c>
      <c r="AH217" s="1" t="s">
        <v>2321</v>
      </c>
      <c r="AI217" s="1" t="s">
        <v>2328</v>
      </c>
    </row>
    <row r="218" spans="1:35" x14ac:dyDescent="0.3">
      <c r="A218" s="1" t="s">
        <v>446</v>
      </c>
      <c r="B218" s="1" t="s">
        <v>528</v>
      </c>
      <c r="C218" s="2">
        <v>45272</v>
      </c>
      <c r="D218" s="2">
        <v>45287</v>
      </c>
      <c r="E218" s="1">
        <f t="shared" si="7"/>
        <v>15</v>
      </c>
      <c r="F218" s="1">
        <v>213</v>
      </c>
      <c r="G218" s="1">
        <v>15</v>
      </c>
      <c r="H218" s="1">
        <v>72.180000000000007</v>
      </c>
      <c r="I218" s="1" t="s">
        <v>1096</v>
      </c>
      <c r="J218" s="1" t="s">
        <v>568</v>
      </c>
      <c r="K218" s="2">
        <v>44990</v>
      </c>
      <c r="L218" s="1">
        <v>112</v>
      </c>
      <c r="M218" s="1">
        <v>191</v>
      </c>
      <c r="N218" s="1">
        <v>135</v>
      </c>
      <c r="O218" s="1">
        <v>168</v>
      </c>
      <c r="P218" s="10">
        <f t="shared" si="6"/>
        <v>13692</v>
      </c>
      <c r="Q218" s="1" t="s">
        <v>636</v>
      </c>
      <c r="R218" s="1" t="s">
        <v>1759</v>
      </c>
      <c r="S218" s="1" t="s">
        <v>1596</v>
      </c>
      <c r="T218" s="1" t="s">
        <v>614</v>
      </c>
      <c r="U218" s="2">
        <v>45176</v>
      </c>
      <c r="V218" s="1">
        <v>117</v>
      </c>
      <c r="W218" s="1" t="s">
        <v>1653</v>
      </c>
      <c r="X218" s="1" t="s">
        <v>636</v>
      </c>
      <c r="Y218" s="1" t="s">
        <v>1673</v>
      </c>
      <c r="Z218" s="1" t="s">
        <v>1764</v>
      </c>
      <c r="AA218" s="1" t="s">
        <v>503</v>
      </c>
      <c r="AB218" s="1" t="s">
        <v>1798</v>
      </c>
      <c r="AC218" s="1" t="s">
        <v>1819</v>
      </c>
      <c r="AD218" s="1" t="s">
        <v>2267</v>
      </c>
      <c r="AE218" s="1" t="s">
        <v>582</v>
      </c>
      <c r="AF218" s="2">
        <v>45219</v>
      </c>
      <c r="AG218" s="1">
        <v>40</v>
      </c>
      <c r="AH218" s="1" t="s">
        <v>2325</v>
      </c>
      <c r="AI218" s="1" t="s">
        <v>2327</v>
      </c>
    </row>
    <row r="219" spans="1:35" x14ac:dyDescent="0.3">
      <c r="A219" s="1" t="s">
        <v>238</v>
      </c>
      <c r="B219" s="1" t="s">
        <v>520</v>
      </c>
      <c r="C219" s="2">
        <v>45139</v>
      </c>
      <c r="D219" s="2">
        <v>45146</v>
      </c>
      <c r="E219" s="1">
        <f t="shared" si="7"/>
        <v>7</v>
      </c>
      <c r="F219" s="1">
        <v>280</v>
      </c>
      <c r="G219" s="1">
        <v>3</v>
      </c>
      <c r="H219" s="1">
        <v>277.36</v>
      </c>
      <c r="I219" s="1" t="s">
        <v>888</v>
      </c>
      <c r="J219" s="1" t="s">
        <v>627</v>
      </c>
      <c r="K219" s="2">
        <v>45111</v>
      </c>
      <c r="L219" s="1">
        <v>931</v>
      </c>
      <c r="M219" s="1">
        <v>413</v>
      </c>
      <c r="N219" s="1">
        <v>278</v>
      </c>
      <c r="O219" s="1">
        <v>1066</v>
      </c>
      <c r="P219" s="10">
        <f t="shared" si="6"/>
        <v>415803.96</v>
      </c>
      <c r="Q219" s="1" t="s">
        <v>638</v>
      </c>
      <c r="R219" s="1" t="s">
        <v>1755</v>
      </c>
      <c r="S219" s="1" t="s">
        <v>1388</v>
      </c>
      <c r="T219" s="1" t="s">
        <v>551</v>
      </c>
      <c r="U219" s="2">
        <v>45151</v>
      </c>
      <c r="V219" s="1">
        <v>190</v>
      </c>
      <c r="W219" s="1" t="s">
        <v>1651</v>
      </c>
      <c r="X219" s="1" t="s">
        <v>638</v>
      </c>
      <c r="Y219" s="1" t="s">
        <v>1658</v>
      </c>
      <c r="Z219" s="1" t="s">
        <v>1760</v>
      </c>
      <c r="AA219" s="1" t="s">
        <v>538</v>
      </c>
      <c r="AB219" s="1" t="s">
        <v>1798</v>
      </c>
      <c r="AC219" s="1" t="s">
        <v>1819</v>
      </c>
      <c r="AD219" s="1" t="s">
        <v>2059</v>
      </c>
      <c r="AE219" s="1" t="s">
        <v>559</v>
      </c>
      <c r="AF219" s="2">
        <v>45279</v>
      </c>
      <c r="AG219" s="1">
        <v>1</v>
      </c>
      <c r="AH219" s="1" t="s">
        <v>2322</v>
      </c>
      <c r="AI219" s="1" t="s">
        <v>2329</v>
      </c>
    </row>
    <row r="220" spans="1:35" x14ac:dyDescent="0.3">
      <c r="A220" s="1" t="s">
        <v>454</v>
      </c>
      <c r="B220" s="1" t="s">
        <v>543</v>
      </c>
      <c r="C220" s="2">
        <v>45201</v>
      </c>
      <c r="D220" s="2">
        <v>45220</v>
      </c>
      <c r="E220" s="1">
        <f t="shared" si="7"/>
        <v>19</v>
      </c>
      <c r="F220" s="1">
        <v>313</v>
      </c>
      <c r="G220" s="1">
        <v>13</v>
      </c>
      <c r="H220" s="1">
        <v>292.94</v>
      </c>
      <c r="I220" s="1" t="s">
        <v>1104</v>
      </c>
      <c r="J220" s="1" t="s">
        <v>619</v>
      </c>
      <c r="K220" s="2">
        <v>45017</v>
      </c>
      <c r="L220" s="1">
        <v>841</v>
      </c>
      <c r="M220" s="1">
        <v>459</v>
      </c>
      <c r="N220" s="1">
        <v>302</v>
      </c>
      <c r="O220" s="1">
        <v>998</v>
      </c>
      <c r="P220" s="10">
        <f t="shared" si="6"/>
        <v>224250.59999999998</v>
      </c>
      <c r="Q220" s="1" t="s">
        <v>561</v>
      </c>
      <c r="R220" s="1" t="s">
        <v>1758</v>
      </c>
      <c r="S220" s="1" t="s">
        <v>1604</v>
      </c>
      <c r="T220" s="1" t="s">
        <v>616</v>
      </c>
      <c r="U220" s="2">
        <v>44946</v>
      </c>
      <c r="V220" s="1">
        <v>141</v>
      </c>
      <c r="W220" s="1" t="s">
        <v>1653</v>
      </c>
      <c r="X220" s="1" t="s">
        <v>561</v>
      </c>
      <c r="Y220" s="1" t="s">
        <v>1714</v>
      </c>
      <c r="Z220" s="1" t="s">
        <v>1762</v>
      </c>
      <c r="AA220" s="1" t="s">
        <v>505</v>
      </c>
      <c r="AB220" s="1" t="s">
        <v>1814</v>
      </c>
      <c r="AC220" s="1" t="s">
        <v>1818</v>
      </c>
      <c r="AD220" s="1" t="s">
        <v>2275</v>
      </c>
      <c r="AE220" s="1" t="s">
        <v>566</v>
      </c>
      <c r="AF220" s="2">
        <v>45207</v>
      </c>
      <c r="AG220" s="1">
        <v>45</v>
      </c>
      <c r="AH220" s="1" t="s">
        <v>2324</v>
      </c>
      <c r="AI220" s="1" t="s">
        <v>2329</v>
      </c>
    </row>
    <row r="221" spans="1:35" x14ac:dyDescent="0.3">
      <c r="A221" s="1" t="s">
        <v>467</v>
      </c>
      <c r="B221" s="1" t="s">
        <v>503</v>
      </c>
      <c r="C221" s="2">
        <v>45046</v>
      </c>
      <c r="D221" s="2">
        <v>45048</v>
      </c>
      <c r="E221" s="1">
        <f t="shared" si="7"/>
        <v>2</v>
      </c>
      <c r="F221" s="1">
        <v>198</v>
      </c>
      <c r="G221" s="1">
        <v>17</v>
      </c>
      <c r="H221" s="1">
        <v>11.21</v>
      </c>
      <c r="I221" s="1" t="s">
        <v>1117</v>
      </c>
      <c r="J221" s="1" t="s">
        <v>602</v>
      </c>
      <c r="K221" s="2">
        <v>44952</v>
      </c>
      <c r="L221" s="1">
        <v>777</v>
      </c>
      <c r="M221" s="1">
        <v>273</v>
      </c>
      <c r="N221" s="1">
        <v>350</v>
      </c>
      <c r="O221" s="1">
        <v>700</v>
      </c>
      <c r="P221" s="10">
        <f t="shared" si="6"/>
        <v>146958</v>
      </c>
      <c r="Q221" s="1" t="s">
        <v>642</v>
      </c>
      <c r="R221" s="1" t="s">
        <v>1758</v>
      </c>
      <c r="S221" s="1" t="s">
        <v>1617</v>
      </c>
      <c r="T221" s="1" t="s">
        <v>553</v>
      </c>
      <c r="U221" s="2">
        <v>44932</v>
      </c>
      <c r="V221" s="1">
        <v>38</v>
      </c>
      <c r="W221" s="1" t="s">
        <v>1652</v>
      </c>
      <c r="X221" s="1" t="s">
        <v>642</v>
      </c>
      <c r="Y221" s="1" t="s">
        <v>1669</v>
      </c>
      <c r="Z221" s="1" t="s">
        <v>1763</v>
      </c>
      <c r="AA221" s="1" t="s">
        <v>545</v>
      </c>
      <c r="AB221" s="1" t="s">
        <v>1814</v>
      </c>
      <c r="AC221" s="1" t="s">
        <v>1817</v>
      </c>
      <c r="AD221" s="1" t="s">
        <v>2288</v>
      </c>
      <c r="AE221" s="1" t="s">
        <v>564</v>
      </c>
      <c r="AF221" s="2">
        <v>45285</v>
      </c>
      <c r="AG221" s="1">
        <v>19</v>
      </c>
      <c r="AH221" s="1" t="s">
        <v>2322</v>
      </c>
      <c r="AI221" s="1" t="s">
        <v>2330</v>
      </c>
    </row>
    <row r="222" spans="1:35" x14ac:dyDescent="0.3">
      <c r="A222" s="1" t="s">
        <v>497</v>
      </c>
      <c r="B222" s="1" t="s">
        <v>541</v>
      </c>
      <c r="C222" s="2">
        <v>45270</v>
      </c>
      <c r="D222" s="2">
        <v>45271</v>
      </c>
      <c r="E222" s="1">
        <f t="shared" si="7"/>
        <v>1</v>
      </c>
      <c r="F222" s="1">
        <v>348</v>
      </c>
      <c r="G222" s="1">
        <v>6</v>
      </c>
      <c r="H222" s="1">
        <v>347.41</v>
      </c>
      <c r="I222" s="1" t="s">
        <v>1147</v>
      </c>
      <c r="J222" s="1" t="s">
        <v>556</v>
      </c>
      <c r="K222" s="2">
        <v>45143</v>
      </c>
      <c r="L222" s="1">
        <v>438</v>
      </c>
      <c r="M222" s="1">
        <v>12</v>
      </c>
      <c r="N222" s="1">
        <v>347</v>
      </c>
      <c r="O222" s="1">
        <v>103</v>
      </c>
      <c r="P222" s="10">
        <f t="shared" si="6"/>
        <v>42238.239999999998</v>
      </c>
      <c r="Q222" s="1" t="s">
        <v>606</v>
      </c>
      <c r="R222" s="1" t="s">
        <v>1758</v>
      </c>
      <c r="S222" s="1" t="s">
        <v>1647</v>
      </c>
      <c r="T222" s="1" t="s">
        <v>573</v>
      </c>
      <c r="U222" s="2">
        <v>44994</v>
      </c>
      <c r="V222" s="1">
        <v>77</v>
      </c>
      <c r="W222" s="1" t="s">
        <v>1654</v>
      </c>
      <c r="X222" s="1" t="s">
        <v>606</v>
      </c>
      <c r="Y222" s="1" t="s">
        <v>1729</v>
      </c>
      <c r="Z222" s="1" t="s">
        <v>1761</v>
      </c>
      <c r="AA222" s="1" t="s">
        <v>549</v>
      </c>
      <c r="AB222" s="1" t="s">
        <v>1814</v>
      </c>
      <c r="AC222" s="1" t="s">
        <v>1819</v>
      </c>
      <c r="AD222" s="1" t="s">
        <v>2318</v>
      </c>
      <c r="AE222" s="1" t="s">
        <v>618</v>
      </c>
      <c r="AF222" s="2">
        <v>45122</v>
      </c>
      <c r="AG222" s="1">
        <v>32</v>
      </c>
      <c r="AH222" s="1" t="s">
        <v>2322</v>
      </c>
      <c r="AI222" s="1" t="s">
        <v>2329</v>
      </c>
    </row>
    <row r="223" spans="1:35" x14ac:dyDescent="0.3">
      <c r="A223" s="1" t="s">
        <v>247</v>
      </c>
      <c r="B223" s="1" t="s">
        <v>501</v>
      </c>
      <c r="C223" s="2">
        <v>45264</v>
      </c>
      <c r="D223" s="2">
        <v>45270</v>
      </c>
      <c r="E223" s="1">
        <f t="shared" si="7"/>
        <v>6</v>
      </c>
      <c r="F223" s="1">
        <v>237</v>
      </c>
      <c r="G223" s="1">
        <v>9</v>
      </c>
      <c r="H223" s="1">
        <v>411.29</v>
      </c>
      <c r="I223" s="1" t="s">
        <v>897</v>
      </c>
      <c r="J223" s="1" t="s">
        <v>554</v>
      </c>
      <c r="K223" s="2">
        <v>45029</v>
      </c>
      <c r="L223" s="1">
        <v>122</v>
      </c>
      <c r="M223" s="1">
        <v>28</v>
      </c>
      <c r="N223" s="1">
        <v>114</v>
      </c>
      <c r="O223" s="1">
        <v>36</v>
      </c>
      <c r="P223" s="10">
        <f t="shared" si="6"/>
        <v>11633.76</v>
      </c>
      <c r="Q223" s="1" t="s">
        <v>593</v>
      </c>
      <c r="R223" s="1" t="s">
        <v>1757</v>
      </c>
      <c r="S223" s="1" t="s">
        <v>1397</v>
      </c>
      <c r="T223" s="1" t="s">
        <v>593</v>
      </c>
      <c r="U223" s="2">
        <v>45205</v>
      </c>
      <c r="V223" s="1">
        <v>196</v>
      </c>
      <c r="W223" s="1" t="s">
        <v>1653</v>
      </c>
      <c r="X223" s="1" t="s">
        <v>593</v>
      </c>
      <c r="Y223" s="1" t="s">
        <v>1697</v>
      </c>
      <c r="Z223" s="1" t="s">
        <v>1762</v>
      </c>
      <c r="AA223" s="1" t="s">
        <v>539</v>
      </c>
      <c r="AB223" s="1" t="s">
        <v>1814</v>
      </c>
      <c r="AC223" s="1" t="s">
        <v>1816</v>
      </c>
      <c r="AD223" s="1" t="s">
        <v>2068</v>
      </c>
      <c r="AE223" s="1" t="s">
        <v>644</v>
      </c>
      <c r="AF223" s="2">
        <v>45171</v>
      </c>
      <c r="AG223" s="1">
        <v>37</v>
      </c>
      <c r="AH223" s="1" t="s">
        <v>2323</v>
      </c>
      <c r="AI223" s="1" t="s">
        <v>2326</v>
      </c>
    </row>
    <row r="224" spans="1:35" x14ac:dyDescent="0.3">
      <c r="A224" s="1" t="s">
        <v>477</v>
      </c>
      <c r="B224" s="1" t="s">
        <v>529</v>
      </c>
      <c r="C224" s="2">
        <v>45252</v>
      </c>
      <c r="D224" s="2">
        <v>45261</v>
      </c>
      <c r="E224" s="1">
        <f t="shared" si="7"/>
        <v>9</v>
      </c>
      <c r="F224" s="1">
        <v>345</v>
      </c>
      <c r="G224" s="1">
        <v>10</v>
      </c>
      <c r="H224" s="1">
        <v>220.53</v>
      </c>
      <c r="I224" s="1" t="s">
        <v>1127</v>
      </c>
      <c r="J224" s="1" t="s">
        <v>557</v>
      </c>
      <c r="K224" s="2">
        <v>45260</v>
      </c>
      <c r="L224" s="1">
        <v>959</v>
      </c>
      <c r="M224" s="1">
        <v>350</v>
      </c>
      <c r="N224" s="1">
        <v>307</v>
      </c>
      <c r="O224" s="1">
        <v>1002</v>
      </c>
      <c r="P224" s="10">
        <f t="shared" si="6"/>
        <v>284898.65999999997</v>
      </c>
      <c r="Q224" s="1" t="s">
        <v>590</v>
      </c>
      <c r="R224" s="1" t="s">
        <v>1757</v>
      </c>
      <c r="S224" s="1" t="s">
        <v>1627</v>
      </c>
      <c r="T224" s="1" t="s">
        <v>564</v>
      </c>
      <c r="U224" s="2">
        <v>45216</v>
      </c>
      <c r="V224" s="1">
        <v>107</v>
      </c>
      <c r="W224" s="1" t="s">
        <v>1654</v>
      </c>
      <c r="X224" s="1" t="s">
        <v>590</v>
      </c>
      <c r="Y224" s="1" t="s">
        <v>1735</v>
      </c>
      <c r="Z224" s="1" t="s">
        <v>1764</v>
      </c>
      <c r="AA224" s="1" t="s">
        <v>545</v>
      </c>
      <c r="AB224" s="1" t="s">
        <v>1814</v>
      </c>
      <c r="AC224" s="1" t="s">
        <v>1817</v>
      </c>
      <c r="AD224" s="1" t="s">
        <v>2298</v>
      </c>
      <c r="AE224" s="1" t="s">
        <v>565</v>
      </c>
      <c r="AF224" s="2">
        <v>45058</v>
      </c>
      <c r="AG224" s="1">
        <v>4</v>
      </c>
      <c r="AH224" s="1" t="s">
        <v>2321</v>
      </c>
      <c r="AI224" s="1" t="s">
        <v>2329</v>
      </c>
    </row>
    <row r="225" spans="1:35" x14ac:dyDescent="0.3">
      <c r="A225" s="1" t="s">
        <v>233</v>
      </c>
      <c r="B225" s="1" t="s">
        <v>510</v>
      </c>
      <c r="C225" s="2">
        <v>45233</v>
      </c>
      <c r="D225" s="2">
        <v>45253</v>
      </c>
      <c r="E225" s="1">
        <f t="shared" si="7"/>
        <v>20</v>
      </c>
      <c r="F225" s="1">
        <v>340</v>
      </c>
      <c r="G225" s="1">
        <v>4</v>
      </c>
      <c r="H225" s="1">
        <v>410.08</v>
      </c>
      <c r="I225" s="1" t="s">
        <v>883</v>
      </c>
      <c r="J225" s="1" t="s">
        <v>585</v>
      </c>
      <c r="K225" s="2">
        <v>45219</v>
      </c>
      <c r="L225" s="1">
        <v>601</v>
      </c>
      <c r="M225" s="1">
        <v>273</v>
      </c>
      <c r="N225" s="1">
        <v>108</v>
      </c>
      <c r="O225" s="1">
        <v>766</v>
      </c>
      <c r="P225" s="10">
        <f t="shared" si="6"/>
        <v>71192.039999999994</v>
      </c>
      <c r="Q225" s="1" t="s">
        <v>556</v>
      </c>
      <c r="R225" s="1" t="s">
        <v>1759</v>
      </c>
      <c r="S225" s="1" t="s">
        <v>1383</v>
      </c>
      <c r="T225" s="1" t="s">
        <v>561</v>
      </c>
      <c r="U225" s="2">
        <v>44995</v>
      </c>
      <c r="V225" s="1">
        <v>106</v>
      </c>
      <c r="W225" s="1" t="s">
        <v>1650</v>
      </c>
      <c r="X225" s="1" t="s">
        <v>556</v>
      </c>
      <c r="Y225" s="1" t="s">
        <v>1678</v>
      </c>
      <c r="Z225" s="1" t="s">
        <v>1764</v>
      </c>
      <c r="AA225" s="1" t="s">
        <v>536</v>
      </c>
      <c r="AB225" s="1" t="s">
        <v>1814</v>
      </c>
      <c r="AC225" s="1" t="s">
        <v>1819</v>
      </c>
      <c r="AD225" s="1" t="s">
        <v>2054</v>
      </c>
      <c r="AE225" s="1" t="s">
        <v>639</v>
      </c>
      <c r="AF225" s="2">
        <v>45105</v>
      </c>
      <c r="AG225" s="1">
        <v>50</v>
      </c>
      <c r="AH225" s="1" t="s">
        <v>2324</v>
      </c>
      <c r="AI225" s="1" t="s">
        <v>2330</v>
      </c>
    </row>
    <row r="226" spans="1:35" x14ac:dyDescent="0.3">
      <c r="A226" s="1" t="s">
        <v>283</v>
      </c>
      <c r="B226" s="1" t="s">
        <v>519</v>
      </c>
      <c r="C226" s="2">
        <v>45152</v>
      </c>
      <c r="D226" s="2">
        <v>45165</v>
      </c>
      <c r="E226" s="1">
        <f t="shared" si="7"/>
        <v>13</v>
      </c>
      <c r="F226" s="1">
        <v>399</v>
      </c>
      <c r="G226" s="1">
        <v>9</v>
      </c>
      <c r="H226" s="1">
        <v>260.23</v>
      </c>
      <c r="I226" s="1" t="s">
        <v>933</v>
      </c>
      <c r="J226" s="1" t="s">
        <v>647</v>
      </c>
      <c r="K226" s="2">
        <v>45283</v>
      </c>
      <c r="L226" s="1">
        <v>256</v>
      </c>
      <c r="M226" s="1">
        <v>401</v>
      </c>
      <c r="N226" s="1">
        <v>74</v>
      </c>
      <c r="O226" s="1">
        <v>583</v>
      </c>
      <c r="P226" s="10">
        <f t="shared" si="6"/>
        <v>134667.17000000001</v>
      </c>
      <c r="Q226" s="1" t="s">
        <v>574</v>
      </c>
      <c r="R226" s="1" t="s">
        <v>1759</v>
      </c>
      <c r="S226" s="1" t="s">
        <v>1433</v>
      </c>
      <c r="T226" s="1" t="s">
        <v>627</v>
      </c>
      <c r="U226" s="2">
        <v>45209</v>
      </c>
      <c r="V226" s="1">
        <v>4</v>
      </c>
      <c r="W226" s="1" t="s">
        <v>1654</v>
      </c>
      <c r="X226" s="1" t="s">
        <v>574</v>
      </c>
      <c r="Y226" s="1" t="s">
        <v>1719</v>
      </c>
      <c r="Z226" s="1" t="s">
        <v>1762</v>
      </c>
      <c r="AA226" s="1" t="s">
        <v>516</v>
      </c>
      <c r="AB226" s="1" t="s">
        <v>1814</v>
      </c>
      <c r="AC226" s="1" t="s">
        <v>1816</v>
      </c>
      <c r="AD226" s="1" t="s">
        <v>2104</v>
      </c>
      <c r="AE226" s="1" t="s">
        <v>647</v>
      </c>
      <c r="AF226" s="2">
        <v>45145</v>
      </c>
      <c r="AG226" s="1">
        <v>34</v>
      </c>
      <c r="AH226" s="1" t="s">
        <v>2322</v>
      </c>
      <c r="AI226" s="1" t="s">
        <v>2330</v>
      </c>
    </row>
    <row r="227" spans="1:35" x14ac:dyDescent="0.3">
      <c r="A227" s="1" t="s">
        <v>430</v>
      </c>
      <c r="B227" s="1" t="s">
        <v>518</v>
      </c>
      <c r="C227" s="2">
        <v>45203</v>
      </c>
      <c r="D227" s="2">
        <v>45208</v>
      </c>
      <c r="E227" s="1">
        <f t="shared" si="7"/>
        <v>5</v>
      </c>
      <c r="F227" s="1">
        <v>282</v>
      </c>
      <c r="G227" s="1">
        <v>10</v>
      </c>
      <c r="H227" s="1">
        <v>181.9</v>
      </c>
      <c r="I227" s="1" t="s">
        <v>1080</v>
      </c>
      <c r="J227" s="1" t="s">
        <v>555</v>
      </c>
      <c r="K227" s="2">
        <v>45025</v>
      </c>
      <c r="L227" s="1">
        <v>129</v>
      </c>
      <c r="M227" s="1">
        <v>164</v>
      </c>
      <c r="N227" s="1">
        <v>444</v>
      </c>
      <c r="O227" s="1">
        <v>151</v>
      </c>
      <c r="P227" s="10">
        <f t="shared" si="6"/>
        <v>23121.119999999999</v>
      </c>
      <c r="Q227" s="1" t="s">
        <v>632</v>
      </c>
      <c r="R227" s="1" t="s">
        <v>1759</v>
      </c>
      <c r="S227" s="1" t="s">
        <v>1580</v>
      </c>
      <c r="T227" s="1" t="s">
        <v>623</v>
      </c>
      <c r="U227" s="2">
        <v>45062</v>
      </c>
      <c r="V227" s="1">
        <v>160</v>
      </c>
      <c r="W227" s="1" t="s">
        <v>1652</v>
      </c>
      <c r="X227" s="1" t="s">
        <v>632</v>
      </c>
      <c r="Y227" s="1" t="s">
        <v>1730</v>
      </c>
      <c r="Z227" s="1" t="s">
        <v>1764</v>
      </c>
      <c r="AA227" s="1" t="s">
        <v>505</v>
      </c>
      <c r="AB227" s="1" t="s">
        <v>1814</v>
      </c>
      <c r="AC227" s="1" t="s">
        <v>1819</v>
      </c>
      <c r="AD227" s="1" t="s">
        <v>2251</v>
      </c>
      <c r="AE227" s="1" t="s">
        <v>554</v>
      </c>
      <c r="AF227" s="2">
        <v>45131</v>
      </c>
      <c r="AG227" s="1">
        <v>8</v>
      </c>
      <c r="AH227" s="1" t="s">
        <v>2323</v>
      </c>
      <c r="AI227" s="1" t="s">
        <v>2328</v>
      </c>
    </row>
    <row r="228" spans="1:35" x14ac:dyDescent="0.3">
      <c r="A228" s="1" t="s">
        <v>211</v>
      </c>
      <c r="B228" s="1" t="s">
        <v>543</v>
      </c>
      <c r="C228" s="2">
        <v>45135</v>
      </c>
      <c r="D228" s="2">
        <v>45144</v>
      </c>
      <c r="E228" s="1">
        <f t="shared" si="7"/>
        <v>9</v>
      </c>
      <c r="F228" s="1">
        <v>236</v>
      </c>
      <c r="G228" s="1">
        <v>1</v>
      </c>
      <c r="H228" s="1">
        <v>474.92</v>
      </c>
      <c r="I228" s="1" t="s">
        <v>861</v>
      </c>
      <c r="J228" s="1" t="s">
        <v>554</v>
      </c>
      <c r="K228" s="2">
        <v>45261</v>
      </c>
      <c r="L228" s="1">
        <v>232</v>
      </c>
      <c r="M228" s="1">
        <v>91</v>
      </c>
      <c r="N228" s="1">
        <v>456</v>
      </c>
      <c r="O228" s="1">
        <v>133</v>
      </c>
      <c r="P228" s="10">
        <f t="shared" si="6"/>
        <v>42980.280000000006</v>
      </c>
      <c r="Q228" s="1" t="s">
        <v>553</v>
      </c>
      <c r="R228" s="1" t="s">
        <v>1755</v>
      </c>
      <c r="S228" s="1" t="s">
        <v>1361</v>
      </c>
      <c r="T228" s="1" t="s">
        <v>599</v>
      </c>
      <c r="U228" s="2">
        <v>45247</v>
      </c>
      <c r="V228" s="1">
        <v>135</v>
      </c>
      <c r="W228" s="1" t="s">
        <v>1651</v>
      </c>
      <c r="X228" s="1" t="s">
        <v>553</v>
      </c>
      <c r="Y228" s="1" t="s">
        <v>1691</v>
      </c>
      <c r="Z228" s="1" t="s">
        <v>1760</v>
      </c>
      <c r="AA228" s="1" t="s">
        <v>501</v>
      </c>
      <c r="AB228" s="1" t="s">
        <v>1814</v>
      </c>
      <c r="AC228" s="1" t="s">
        <v>1819</v>
      </c>
      <c r="AD228" s="1" t="s">
        <v>2032</v>
      </c>
      <c r="AE228" s="1" t="s">
        <v>593</v>
      </c>
      <c r="AF228" s="2">
        <v>45183</v>
      </c>
      <c r="AG228" s="1">
        <v>36</v>
      </c>
      <c r="AH228" s="1" t="s">
        <v>2325</v>
      </c>
      <c r="AI228" s="1" t="s">
        <v>2329</v>
      </c>
    </row>
    <row r="229" spans="1:35" x14ac:dyDescent="0.3">
      <c r="A229" s="1" t="s">
        <v>225</v>
      </c>
      <c r="B229" s="1" t="s">
        <v>549</v>
      </c>
      <c r="C229" s="2">
        <v>45174</v>
      </c>
      <c r="D229" s="2">
        <v>45184</v>
      </c>
      <c r="E229" s="1">
        <f t="shared" si="7"/>
        <v>10</v>
      </c>
      <c r="F229" s="1">
        <v>114</v>
      </c>
      <c r="G229" s="1">
        <v>3</v>
      </c>
      <c r="H229" s="1">
        <v>482.64</v>
      </c>
      <c r="I229" s="1" t="s">
        <v>875</v>
      </c>
      <c r="J229" s="1" t="s">
        <v>602</v>
      </c>
      <c r="K229" s="2">
        <v>45062</v>
      </c>
      <c r="L229" s="1">
        <v>632</v>
      </c>
      <c r="M229" s="1">
        <v>482</v>
      </c>
      <c r="N229" s="1">
        <v>323</v>
      </c>
      <c r="O229" s="1">
        <v>791</v>
      </c>
      <c r="P229" s="10">
        <f t="shared" si="6"/>
        <v>166062.54</v>
      </c>
      <c r="Q229" s="1" t="s">
        <v>573</v>
      </c>
      <c r="R229" s="1" t="s">
        <v>1755</v>
      </c>
      <c r="S229" s="1" t="s">
        <v>1375</v>
      </c>
      <c r="T229" s="1" t="s">
        <v>590</v>
      </c>
      <c r="U229" s="2">
        <v>45257</v>
      </c>
      <c r="V229" s="1">
        <v>48</v>
      </c>
      <c r="W229" s="1" t="s">
        <v>1650</v>
      </c>
      <c r="X229" s="1" t="s">
        <v>573</v>
      </c>
      <c r="Y229" s="1" t="s">
        <v>1686</v>
      </c>
      <c r="Z229" s="1" t="s">
        <v>1760</v>
      </c>
      <c r="AA229" s="1" t="s">
        <v>500</v>
      </c>
      <c r="AB229" s="1" t="s">
        <v>1814</v>
      </c>
      <c r="AC229" s="1" t="s">
        <v>1820</v>
      </c>
      <c r="AD229" s="1" t="s">
        <v>2046</v>
      </c>
      <c r="AE229" s="1" t="s">
        <v>576</v>
      </c>
      <c r="AF229" s="2">
        <v>44946</v>
      </c>
      <c r="AG229" s="1">
        <v>27</v>
      </c>
      <c r="AH229" s="1" t="s">
        <v>2324</v>
      </c>
      <c r="AI229" s="1" t="s">
        <v>2326</v>
      </c>
    </row>
    <row r="230" spans="1:35" x14ac:dyDescent="0.3">
      <c r="A230" s="1" t="s">
        <v>327</v>
      </c>
      <c r="B230" s="1" t="s">
        <v>545</v>
      </c>
      <c r="C230" s="2">
        <v>44941</v>
      </c>
      <c r="D230" s="2">
        <v>44960</v>
      </c>
      <c r="E230" s="1">
        <f t="shared" si="7"/>
        <v>19</v>
      </c>
      <c r="F230" s="1">
        <v>418</v>
      </c>
      <c r="G230" s="1">
        <v>3</v>
      </c>
      <c r="H230" s="1">
        <v>310.91000000000003</v>
      </c>
      <c r="I230" s="1" t="s">
        <v>977</v>
      </c>
      <c r="J230" s="1" t="s">
        <v>637</v>
      </c>
      <c r="K230" s="2">
        <v>45149</v>
      </c>
      <c r="L230" s="1">
        <v>608</v>
      </c>
      <c r="M230" s="1">
        <v>397</v>
      </c>
      <c r="N230" s="1">
        <v>89</v>
      </c>
      <c r="O230" s="1">
        <v>916</v>
      </c>
      <c r="P230" s="10">
        <f t="shared" si="6"/>
        <v>189053.24</v>
      </c>
      <c r="Q230" s="1" t="s">
        <v>567</v>
      </c>
      <c r="R230" s="1" t="s">
        <v>1758</v>
      </c>
      <c r="S230" s="1" t="s">
        <v>1477</v>
      </c>
      <c r="T230" s="1" t="s">
        <v>607</v>
      </c>
      <c r="U230" s="2">
        <v>45254</v>
      </c>
      <c r="V230" s="1">
        <v>138</v>
      </c>
      <c r="W230" s="1" t="s">
        <v>1654</v>
      </c>
      <c r="X230" s="1" t="s">
        <v>567</v>
      </c>
      <c r="Y230" s="1" t="s">
        <v>1662</v>
      </c>
      <c r="Z230" s="1" t="s">
        <v>1762</v>
      </c>
      <c r="AA230" s="1" t="s">
        <v>509</v>
      </c>
      <c r="AB230" s="1" t="s">
        <v>1810</v>
      </c>
      <c r="AC230" s="1" t="s">
        <v>1819</v>
      </c>
      <c r="AD230" s="1" t="s">
        <v>2148</v>
      </c>
      <c r="AE230" s="1" t="s">
        <v>559</v>
      </c>
      <c r="AF230" s="2">
        <v>45184</v>
      </c>
      <c r="AG230" s="1">
        <v>39</v>
      </c>
      <c r="AH230" s="1" t="s">
        <v>2324</v>
      </c>
      <c r="AI230" s="1" t="s">
        <v>2328</v>
      </c>
    </row>
    <row r="231" spans="1:35" x14ac:dyDescent="0.3">
      <c r="A231" s="1" t="s">
        <v>159</v>
      </c>
      <c r="B231" s="1" t="s">
        <v>517</v>
      </c>
      <c r="C231" s="2">
        <v>44980</v>
      </c>
      <c r="D231" s="2">
        <v>44996</v>
      </c>
      <c r="E231" s="1">
        <f t="shared" si="7"/>
        <v>16</v>
      </c>
      <c r="F231" s="1">
        <v>275</v>
      </c>
      <c r="G231" s="1">
        <v>9</v>
      </c>
      <c r="H231" s="1">
        <v>343.05</v>
      </c>
      <c r="I231" s="1" t="s">
        <v>809</v>
      </c>
      <c r="J231" s="1" t="s">
        <v>630</v>
      </c>
      <c r="K231" s="2">
        <v>45155</v>
      </c>
      <c r="L231" s="1">
        <v>746</v>
      </c>
      <c r="M231" s="1">
        <v>164</v>
      </c>
      <c r="N231" s="1">
        <v>248</v>
      </c>
      <c r="O231" s="1">
        <v>662</v>
      </c>
      <c r="P231" s="10">
        <f t="shared" si="6"/>
        <v>310345.60000000003</v>
      </c>
      <c r="Q231" s="1" t="s">
        <v>592</v>
      </c>
      <c r="R231" s="1" t="s">
        <v>1756</v>
      </c>
      <c r="S231" s="1" t="s">
        <v>1309</v>
      </c>
      <c r="T231" s="1" t="s">
        <v>644</v>
      </c>
      <c r="U231" s="2">
        <v>45193</v>
      </c>
      <c r="V231" s="1">
        <v>176</v>
      </c>
      <c r="W231" s="1" t="s">
        <v>1651</v>
      </c>
      <c r="X231" s="1" t="s">
        <v>592</v>
      </c>
      <c r="Y231" s="1" t="s">
        <v>1736</v>
      </c>
      <c r="Z231" s="1" t="s">
        <v>1762</v>
      </c>
      <c r="AA231" s="1" t="s">
        <v>514</v>
      </c>
      <c r="AB231" s="1" t="s">
        <v>1810</v>
      </c>
      <c r="AC231" s="1" t="s">
        <v>1817</v>
      </c>
      <c r="AD231" s="1" t="s">
        <v>1980</v>
      </c>
      <c r="AE231" s="1" t="s">
        <v>633</v>
      </c>
      <c r="AF231" s="2">
        <v>45237</v>
      </c>
      <c r="AG231" s="1">
        <v>11</v>
      </c>
      <c r="AH231" s="1" t="s">
        <v>2322</v>
      </c>
      <c r="AI231" s="1" t="s">
        <v>2330</v>
      </c>
    </row>
    <row r="232" spans="1:35" x14ac:dyDescent="0.3">
      <c r="A232" s="1" t="s">
        <v>168</v>
      </c>
      <c r="B232" s="1" t="s">
        <v>509</v>
      </c>
      <c r="C232" s="2">
        <v>45208</v>
      </c>
      <c r="D232" s="2">
        <v>45216</v>
      </c>
      <c r="E232" s="1">
        <f t="shared" si="7"/>
        <v>8</v>
      </c>
      <c r="F232" s="1">
        <v>315</v>
      </c>
      <c r="G232" s="1">
        <v>6</v>
      </c>
      <c r="H232" s="1">
        <v>320.61</v>
      </c>
      <c r="I232" s="1" t="s">
        <v>818</v>
      </c>
      <c r="J232" s="1" t="s">
        <v>577</v>
      </c>
      <c r="K232" s="2">
        <v>44982</v>
      </c>
      <c r="L232" s="1">
        <v>879</v>
      </c>
      <c r="M232" s="1">
        <v>127</v>
      </c>
      <c r="N232" s="1">
        <v>289</v>
      </c>
      <c r="O232" s="1">
        <v>717</v>
      </c>
      <c r="P232" s="10">
        <f t="shared" si="6"/>
        <v>167139.87</v>
      </c>
      <c r="Q232" s="1" t="s">
        <v>579</v>
      </c>
      <c r="R232" s="1" t="s">
        <v>1756</v>
      </c>
      <c r="S232" s="1" t="s">
        <v>1318</v>
      </c>
      <c r="T232" s="1" t="s">
        <v>621</v>
      </c>
      <c r="U232" s="2">
        <v>45249</v>
      </c>
      <c r="V232" s="1">
        <v>161</v>
      </c>
      <c r="W232" s="1" t="s">
        <v>1651</v>
      </c>
      <c r="X232" s="1" t="s">
        <v>579</v>
      </c>
      <c r="Y232" s="1" t="s">
        <v>1737</v>
      </c>
      <c r="Z232" s="1" t="s">
        <v>1763</v>
      </c>
      <c r="AA232" s="1" t="s">
        <v>514</v>
      </c>
      <c r="AB232" s="1" t="s">
        <v>1810</v>
      </c>
      <c r="AC232" s="1" t="s">
        <v>1817</v>
      </c>
      <c r="AD232" s="1" t="s">
        <v>1989</v>
      </c>
      <c r="AE232" s="1" t="s">
        <v>612</v>
      </c>
      <c r="AF232" s="2">
        <v>45173</v>
      </c>
      <c r="AG232" s="1">
        <v>40</v>
      </c>
      <c r="AH232" s="1" t="s">
        <v>2324</v>
      </c>
      <c r="AI232" s="1" t="s">
        <v>2327</v>
      </c>
    </row>
    <row r="233" spans="1:35" x14ac:dyDescent="0.3">
      <c r="A233" s="1" t="s">
        <v>232</v>
      </c>
      <c r="B233" s="1" t="s">
        <v>515</v>
      </c>
      <c r="C233" s="2">
        <v>45024</v>
      </c>
      <c r="D233" s="2">
        <v>45037</v>
      </c>
      <c r="E233" s="1">
        <f t="shared" si="7"/>
        <v>13</v>
      </c>
      <c r="F233" s="1">
        <v>246</v>
      </c>
      <c r="G233" s="1">
        <v>15</v>
      </c>
      <c r="H233" s="1">
        <v>194.27</v>
      </c>
      <c r="I233" s="1" t="s">
        <v>882</v>
      </c>
      <c r="J233" s="1" t="s">
        <v>578</v>
      </c>
      <c r="K233" s="2">
        <v>45128</v>
      </c>
      <c r="L233" s="1">
        <v>450</v>
      </c>
      <c r="M233" s="1">
        <v>430</v>
      </c>
      <c r="N233" s="1">
        <v>302</v>
      </c>
      <c r="O233" s="1">
        <v>578</v>
      </c>
      <c r="P233" s="10">
        <f t="shared" si="6"/>
        <v>20964.060000000001</v>
      </c>
      <c r="Q233" s="1" t="s">
        <v>609</v>
      </c>
      <c r="R233" s="1" t="s">
        <v>1756</v>
      </c>
      <c r="S233" s="1" t="s">
        <v>1382</v>
      </c>
      <c r="T233" s="1" t="s">
        <v>585</v>
      </c>
      <c r="U233" s="2">
        <v>45110</v>
      </c>
      <c r="V233" s="1">
        <v>106</v>
      </c>
      <c r="W233" s="1" t="s">
        <v>1651</v>
      </c>
      <c r="X233" s="1" t="s">
        <v>609</v>
      </c>
      <c r="Y233" s="1" t="s">
        <v>1745</v>
      </c>
      <c r="Z233" s="1" t="s">
        <v>1763</v>
      </c>
      <c r="AA233" s="1" t="s">
        <v>521</v>
      </c>
      <c r="AB233" s="1" t="s">
        <v>1810</v>
      </c>
      <c r="AC233" s="1" t="s">
        <v>1817</v>
      </c>
      <c r="AD233" s="1" t="s">
        <v>2053</v>
      </c>
      <c r="AE233" s="1" t="s">
        <v>645</v>
      </c>
      <c r="AF233" s="2">
        <v>45057</v>
      </c>
      <c r="AG233" s="1">
        <v>45</v>
      </c>
      <c r="AH233" s="1" t="s">
        <v>2325</v>
      </c>
      <c r="AI233" s="1" t="s">
        <v>2330</v>
      </c>
    </row>
    <row r="234" spans="1:35" x14ac:dyDescent="0.3">
      <c r="A234" s="1" t="s">
        <v>370</v>
      </c>
      <c r="B234" s="1" t="s">
        <v>539</v>
      </c>
      <c r="C234" s="2">
        <v>45080</v>
      </c>
      <c r="D234" s="2">
        <v>45100</v>
      </c>
      <c r="E234" s="1">
        <f t="shared" si="7"/>
        <v>20</v>
      </c>
      <c r="F234" s="1">
        <v>315</v>
      </c>
      <c r="G234" s="1">
        <v>14</v>
      </c>
      <c r="H234" s="1">
        <v>281.91000000000003</v>
      </c>
      <c r="I234" s="1" t="s">
        <v>1020</v>
      </c>
      <c r="J234" s="1" t="s">
        <v>588</v>
      </c>
      <c r="K234" s="2">
        <v>45238</v>
      </c>
      <c r="L234" s="1">
        <v>856</v>
      </c>
      <c r="M234" s="1">
        <v>338</v>
      </c>
      <c r="N234" s="1">
        <v>308</v>
      </c>
      <c r="O234" s="1">
        <v>886</v>
      </c>
      <c r="P234" s="10">
        <f t="shared" si="6"/>
        <v>306113</v>
      </c>
      <c r="Q234" s="1" t="s">
        <v>571</v>
      </c>
      <c r="R234" s="1" t="s">
        <v>1756</v>
      </c>
      <c r="S234" s="1" t="s">
        <v>1520</v>
      </c>
      <c r="T234" s="1" t="s">
        <v>625</v>
      </c>
      <c r="U234" s="2">
        <v>45012</v>
      </c>
      <c r="V234" s="1">
        <v>7</v>
      </c>
      <c r="W234" s="1" t="s">
        <v>1652</v>
      </c>
      <c r="X234" s="1" t="s">
        <v>571</v>
      </c>
      <c r="Y234" s="1" t="s">
        <v>1688</v>
      </c>
      <c r="Z234" s="1" t="s">
        <v>1763</v>
      </c>
      <c r="AA234" s="1" t="s">
        <v>533</v>
      </c>
      <c r="AB234" s="1" t="s">
        <v>1810</v>
      </c>
      <c r="AC234" s="1" t="s">
        <v>1820</v>
      </c>
      <c r="AD234" s="1" t="s">
        <v>2191</v>
      </c>
      <c r="AE234" s="1" t="s">
        <v>563</v>
      </c>
      <c r="AF234" s="2">
        <v>44930</v>
      </c>
      <c r="AG234" s="1">
        <v>15</v>
      </c>
      <c r="AH234" s="1" t="s">
        <v>2324</v>
      </c>
      <c r="AI234" s="1" t="s">
        <v>2327</v>
      </c>
    </row>
    <row r="235" spans="1:35" x14ac:dyDescent="0.3">
      <c r="A235" s="1" t="s">
        <v>459</v>
      </c>
      <c r="B235" s="1" t="s">
        <v>514</v>
      </c>
      <c r="C235" s="2">
        <v>45271</v>
      </c>
      <c r="D235" s="2">
        <v>45288</v>
      </c>
      <c r="E235" s="1">
        <f t="shared" si="7"/>
        <v>17</v>
      </c>
      <c r="F235" s="1">
        <v>288</v>
      </c>
      <c r="G235" s="1">
        <v>17</v>
      </c>
      <c r="H235" s="1">
        <v>441.26</v>
      </c>
      <c r="I235" s="1" t="s">
        <v>1109</v>
      </c>
      <c r="J235" s="1" t="s">
        <v>639</v>
      </c>
      <c r="K235" s="2">
        <v>45103</v>
      </c>
      <c r="L235" s="1">
        <v>446</v>
      </c>
      <c r="M235" s="1">
        <v>42</v>
      </c>
      <c r="N235" s="1">
        <v>67</v>
      </c>
      <c r="O235" s="1">
        <v>421</v>
      </c>
      <c r="P235" s="10">
        <f t="shared" si="6"/>
        <v>64307.75</v>
      </c>
      <c r="Q235" s="1" t="s">
        <v>567</v>
      </c>
      <c r="R235" s="1" t="s">
        <v>1756</v>
      </c>
      <c r="S235" s="1" t="s">
        <v>1609</v>
      </c>
      <c r="T235" s="1" t="s">
        <v>598</v>
      </c>
      <c r="U235" s="2">
        <v>45098</v>
      </c>
      <c r="V235" s="1">
        <v>54</v>
      </c>
      <c r="W235" s="1" t="s">
        <v>1654</v>
      </c>
      <c r="X235" s="1" t="s">
        <v>567</v>
      </c>
      <c r="Y235" s="1" t="s">
        <v>1734</v>
      </c>
      <c r="Z235" s="1" t="s">
        <v>1762</v>
      </c>
      <c r="AA235" s="1" t="s">
        <v>543</v>
      </c>
      <c r="AB235" s="1" t="s">
        <v>1810</v>
      </c>
      <c r="AC235" s="1" t="s">
        <v>1815</v>
      </c>
      <c r="AD235" s="1" t="s">
        <v>2280</v>
      </c>
      <c r="AE235" s="1" t="s">
        <v>563</v>
      </c>
      <c r="AF235" s="2">
        <v>45173</v>
      </c>
      <c r="AG235" s="1">
        <v>29</v>
      </c>
      <c r="AH235" s="1" t="s">
        <v>2325</v>
      </c>
      <c r="AI235" s="1" t="s">
        <v>2330</v>
      </c>
    </row>
    <row r="236" spans="1:35" x14ac:dyDescent="0.3">
      <c r="A236" s="1" t="s">
        <v>323</v>
      </c>
      <c r="B236" s="1" t="s">
        <v>526</v>
      </c>
      <c r="C236" s="2">
        <v>45154</v>
      </c>
      <c r="D236" s="2">
        <v>45170</v>
      </c>
      <c r="E236" s="1">
        <f t="shared" si="7"/>
        <v>16</v>
      </c>
      <c r="F236" s="1">
        <v>83</v>
      </c>
      <c r="G236" s="1">
        <v>5</v>
      </c>
      <c r="H236" s="1">
        <v>100.38</v>
      </c>
      <c r="I236" s="1" t="s">
        <v>973</v>
      </c>
      <c r="J236" s="1" t="s">
        <v>597</v>
      </c>
      <c r="K236" s="2">
        <v>44948</v>
      </c>
      <c r="L236" s="1">
        <v>402</v>
      </c>
      <c r="M236" s="1">
        <v>279</v>
      </c>
      <c r="N236" s="1">
        <v>134</v>
      </c>
      <c r="O236" s="1">
        <v>547</v>
      </c>
      <c r="P236" s="10">
        <f t="shared" si="6"/>
        <v>134983.19</v>
      </c>
      <c r="Q236" s="1" t="s">
        <v>550</v>
      </c>
      <c r="R236" s="1" t="s">
        <v>1757</v>
      </c>
      <c r="S236" s="1" t="s">
        <v>1473</v>
      </c>
      <c r="T236" s="1" t="s">
        <v>601</v>
      </c>
      <c r="U236" s="2">
        <v>45262</v>
      </c>
      <c r="V236" s="1">
        <v>117</v>
      </c>
      <c r="W236" s="1" t="s">
        <v>1654</v>
      </c>
      <c r="X236" s="1" t="s">
        <v>550</v>
      </c>
      <c r="Y236" s="1" t="s">
        <v>1707</v>
      </c>
      <c r="Z236" s="1" t="s">
        <v>1762</v>
      </c>
      <c r="AA236" s="1" t="s">
        <v>549</v>
      </c>
      <c r="AB236" s="1" t="s">
        <v>1810</v>
      </c>
      <c r="AC236" s="1" t="s">
        <v>1818</v>
      </c>
      <c r="AD236" s="1" t="s">
        <v>2144</v>
      </c>
      <c r="AE236" s="1" t="s">
        <v>576</v>
      </c>
      <c r="AF236" s="2">
        <v>44995</v>
      </c>
      <c r="AG236" s="1">
        <v>22</v>
      </c>
      <c r="AH236" s="1" t="s">
        <v>2325</v>
      </c>
      <c r="AI236" s="1" t="s">
        <v>2327</v>
      </c>
    </row>
    <row r="237" spans="1:35" x14ac:dyDescent="0.3">
      <c r="A237" s="1" t="s">
        <v>490</v>
      </c>
      <c r="B237" s="1" t="s">
        <v>531</v>
      </c>
      <c r="C237" s="2">
        <v>44976</v>
      </c>
      <c r="D237" s="2">
        <v>44993</v>
      </c>
      <c r="E237" s="1">
        <f t="shared" si="7"/>
        <v>17</v>
      </c>
      <c r="F237" s="1">
        <v>61</v>
      </c>
      <c r="G237" s="1">
        <v>1</v>
      </c>
      <c r="H237" s="1">
        <v>235.2</v>
      </c>
      <c r="I237" s="1" t="s">
        <v>1140</v>
      </c>
      <c r="J237" s="1" t="s">
        <v>610</v>
      </c>
      <c r="K237" s="2">
        <v>45056</v>
      </c>
      <c r="L237" s="1">
        <v>990</v>
      </c>
      <c r="M237" s="1">
        <v>331</v>
      </c>
      <c r="N237" s="1">
        <v>308</v>
      </c>
      <c r="O237" s="1">
        <v>1013</v>
      </c>
      <c r="P237" s="10">
        <f t="shared" si="6"/>
        <v>233364.81</v>
      </c>
      <c r="Q237" s="1" t="s">
        <v>645</v>
      </c>
      <c r="R237" s="1" t="s">
        <v>1757</v>
      </c>
      <c r="S237" s="1" t="s">
        <v>1640</v>
      </c>
      <c r="T237" s="1" t="s">
        <v>585</v>
      </c>
      <c r="U237" s="2">
        <v>45185</v>
      </c>
      <c r="V237" s="1">
        <v>117</v>
      </c>
      <c r="W237" s="1" t="s">
        <v>1654</v>
      </c>
      <c r="X237" s="1" t="s">
        <v>645</v>
      </c>
      <c r="Y237" s="1" t="s">
        <v>1705</v>
      </c>
      <c r="Z237" s="1" t="s">
        <v>1764</v>
      </c>
      <c r="AA237" s="1" t="s">
        <v>538</v>
      </c>
      <c r="AB237" s="1" t="s">
        <v>1810</v>
      </c>
      <c r="AC237" s="1" t="s">
        <v>1815</v>
      </c>
      <c r="AD237" s="1" t="s">
        <v>2311</v>
      </c>
      <c r="AE237" s="1" t="s">
        <v>575</v>
      </c>
      <c r="AF237" s="2">
        <v>45041</v>
      </c>
      <c r="AG237" s="1">
        <v>27</v>
      </c>
      <c r="AH237" s="1" t="s">
        <v>2325</v>
      </c>
      <c r="AI237" s="1" t="s">
        <v>2326</v>
      </c>
    </row>
    <row r="238" spans="1:35" x14ac:dyDescent="0.3">
      <c r="A238" s="1" t="s">
        <v>151</v>
      </c>
      <c r="B238" s="1" t="s">
        <v>500</v>
      </c>
      <c r="C238" s="2">
        <v>45178</v>
      </c>
      <c r="D238" s="2">
        <v>45198</v>
      </c>
      <c r="E238" s="1">
        <f t="shared" si="7"/>
        <v>20</v>
      </c>
      <c r="F238" s="1">
        <v>219</v>
      </c>
      <c r="G238" s="1">
        <v>9</v>
      </c>
      <c r="H238" s="1">
        <v>389.04</v>
      </c>
      <c r="I238" s="1" t="s">
        <v>801</v>
      </c>
      <c r="J238" s="1" t="s">
        <v>644</v>
      </c>
      <c r="K238" s="2">
        <v>45090</v>
      </c>
      <c r="L238" s="1">
        <v>423</v>
      </c>
      <c r="M238" s="1">
        <v>417</v>
      </c>
      <c r="N238" s="1">
        <v>120</v>
      </c>
      <c r="O238" s="1">
        <v>720</v>
      </c>
      <c r="P238" s="10">
        <f t="shared" si="6"/>
        <v>112140</v>
      </c>
      <c r="Q238" s="1" t="s">
        <v>624</v>
      </c>
      <c r="R238" s="1" t="s">
        <v>1759</v>
      </c>
      <c r="S238" s="1" t="s">
        <v>1301</v>
      </c>
      <c r="T238" s="1" t="s">
        <v>597</v>
      </c>
      <c r="U238" s="2">
        <v>45054</v>
      </c>
      <c r="V238" s="1">
        <v>79</v>
      </c>
      <c r="W238" s="1" t="s">
        <v>1651</v>
      </c>
      <c r="X238" s="1" t="s">
        <v>624</v>
      </c>
      <c r="Y238" s="1" t="s">
        <v>1735</v>
      </c>
      <c r="Z238" s="1" t="s">
        <v>1761</v>
      </c>
      <c r="AA238" s="1" t="s">
        <v>500</v>
      </c>
      <c r="AB238" s="1" t="s">
        <v>1810</v>
      </c>
      <c r="AC238" s="1" t="s">
        <v>1819</v>
      </c>
      <c r="AD238" s="1" t="s">
        <v>1972</v>
      </c>
      <c r="AE238" s="1" t="s">
        <v>603</v>
      </c>
      <c r="AF238" s="2">
        <v>45145</v>
      </c>
      <c r="AG238" s="1">
        <v>24</v>
      </c>
      <c r="AH238" s="1" t="s">
        <v>2324</v>
      </c>
      <c r="AI238" s="1" t="s">
        <v>2329</v>
      </c>
    </row>
    <row r="239" spans="1:35" x14ac:dyDescent="0.3">
      <c r="A239" s="1" t="s">
        <v>189</v>
      </c>
      <c r="B239" s="1" t="s">
        <v>500</v>
      </c>
      <c r="C239" s="2">
        <v>45247</v>
      </c>
      <c r="D239" s="2">
        <v>45252</v>
      </c>
      <c r="E239" s="1">
        <f t="shared" si="7"/>
        <v>5</v>
      </c>
      <c r="F239" s="1">
        <v>358</v>
      </c>
      <c r="G239" s="1">
        <v>15</v>
      </c>
      <c r="H239" s="1">
        <v>51.5</v>
      </c>
      <c r="I239" s="1" t="s">
        <v>839</v>
      </c>
      <c r="J239" s="1" t="s">
        <v>553</v>
      </c>
      <c r="K239" s="2">
        <v>44964</v>
      </c>
      <c r="L239" s="1">
        <v>138</v>
      </c>
      <c r="M239" s="1">
        <v>440</v>
      </c>
      <c r="N239" s="1">
        <v>347</v>
      </c>
      <c r="O239" s="1">
        <v>231</v>
      </c>
      <c r="P239" s="10">
        <f t="shared" si="6"/>
        <v>111208.02</v>
      </c>
      <c r="Q239" s="1" t="s">
        <v>622</v>
      </c>
      <c r="R239" s="1" t="s">
        <v>1759</v>
      </c>
      <c r="S239" s="1" t="s">
        <v>1339</v>
      </c>
      <c r="T239" s="1" t="s">
        <v>632</v>
      </c>
      <c r="U239" s="2">
        <v>45068</v>
      </c>
      <c r="V239" s="1">
        <v>107</v>
      </c>
      <c r="W239" s="1" t="s">
        <v>1651</v>
      </c>
      <c r="X239" s="1" t="s">
        <v>622</v>
      </c>
      <c r="Y239" s="1" t="s">
        <v>1694</v>
      </c>
      <c r="Z239" s="1" t="s">
        <v>1764</v>
      </c>
      <c r="AA239" s="1" t="s">
        <v>538</v>
      </c>
      <c r="AB239" s="1" t="s">
        <v>1810</v>
      </c>
      <c r="AC239" s="1" t="s">
        <v>1818</v>
      </c>
      <c r="AD239" s="1" t="s">
        <v>2010</v>
      </c>
      <c r="AE239" s="1" t="s">
        <v>598</v>
      </c>
      <c r="AF239" s="2">
        <v>45005</v>
      </c>
      <c r="AG239" s="1">
        <v>5</v>
      </c>
      <c r="AH239" s="1" t="s">
        <v>2322</v>
      </c>
      <c r="AI239" s="1" t="s">
        <v>2326</v>
      </c>
    </row>
    <row r="240" spans="1:35" x14ac:dyDescent="0.3">
      <c r="A240" s="1" t="s">
        <v>240</v>
      </c>
      <c r="B240" s="1" t="s">
        <v>544</v>
      </c>
      <c r="C240" s="2">
        <v>45186</v>
      </c>
      <c r="D240" s="2">
        <v>45195</v>
      </c>
      <c r="E240" s="1">
        <f t="shared" si="7"/>
        <v>9</v>
      </c>
      <c r="F240" s="1">
        <v>240</v>
      </c>
      <c r="G240" s="1">
        <v>5</v>
      </c>
      <c r="H240" s="1">
        <v>279.55</v>
      </c>
      <c r="I240" s="1" t="s">
        <v>890</v>
      </c>
      <c r="J240" s="1" t="s">
        <v>581</v>
      </c>
      <c r="K240" s="2">
        <v>45145</v>
      </c>
      <c r="L240" s="1">
        <v>119</v>
      </c>
      <c r="M240" s="1">
        <v>267</v>
      </c>
      <c r="N240" s="1">
        <v>276</v>
      </c>
      <c r="O240" s="1">
        <v>110</v>
      </c>
      <c r="P240" s="10">
        <f t="shared" si="6"/>
        <v>46513.5</v>
      </c>
      <c r="Q240" s="1" t="s">
        <v>609</v>
      </c>
      <c r="R240" s="1" t="s">
        <v>1759</v>
      </c>
      <c r="S240" s="1" t="s">
        <v>1390</v>
      </c>
      <c r="T240" s="1" t="s">
        <v>624</v>
      </c>
      <c r="U240" s="2">
        <v>45077</v>
      </c>
      <c r="V240" s="1">
        <v>39</v>
      </c>
      <c r="W240" s="1" t="s">
        <v>1653</v>
      </c>
      <c r="X240" s="1" t="s">
        <v>609</v>
      </c>
      <c r="Y240" s="1" t="s">
        <v>1724</v>
      </c>
      <c r="Z240" s="1" t="s">
        <v>1764</v>
      </c>
      <c r="AA240" s="1" t="s">
        <v>515</v>
      </c>
      <c r="AB240" s="1" t="s">
        <v>1810</v>
      </c>
      <c r="AC240" s="1" t="s">
        <v>1818</v>
      </c>
      <c r="AD240" s="1" t="s">
        <v>2061</v>
      </c>
      <c r="AE240" s="1" t="s">
        <v>625</v>
      </c>
      <c r="AF240" s="2">
        <v>45283</v>
      </c>
      <c r="AG240" s="1">
        <v>35</v>
      </c>
      <c r="AH240" s="1" t="s">
        <v>2324</v>
      </c>
      <c r="AI240" s="1" t="s">
        <v>2327</v>
      </c>
    </row>
    <row r="241" spans="1:35" x14ac:dyDescent="0.3">
      <c r="A241" s="1" t="s">
        <v>203</v>
      </c>
      <c r="B241" s="1" t="s">
        <v>517</v>
      </c>
      <c r="C241" s="2">
        <v>45238</v>
      </c>
      <c r="D241" s="2">
        <v>45258</v>
      </c>
      <c r="E241" s="1">
        <f t="shared" si="7"/>
        <v>20</v>
      </c>
      <c r="F241" s="1">
        <v>190</v>
      </c>
      <c r="G241" s="1">
        <v>9</v>
      </c>
      <c r="H241" s="1">
        <v>47.69</v>
      </c>
      <c r="I241" s="1" t="s">
        <v>853</v>
      </c>
      <c r="J241" s="1" t="s">
        <v>558</v>
      </c>
      <c r="K241" s="2">
        <v>44974</v>
      </c>
      <c r="L241" s="1">
        <v>741</v>
      </c>
      <c r="M241" s="1">
        <v>176</v>
      </c>
      <c r="N241" s="1">
        <v>330</v>
      </c>
      <c r="O241" s="1">
        <v>587</v>
      </c>
      <c r="P241" s="10">
        <f t="shared" si="6"/>
        <v>115357.24</v>
      </c>
      <c r="Q241" s="1" t="s">
        <v>561</v>
      </c>
      <c r="R241" s="1" t="s">
        <v>1755</v>
      </c>
      <c r="S241" s="1" t="s">
        <v>1353</v>
      </c>
      <c r="T241" s="1" t="s">
        <v>611</v>
      </c>
      <c r="U241" s="2">
        <v>44972</v>
      </c>
      <c r="V241" s="1">
        <v>149</v>
      </c>
      <c r="W241" s="1" t="s">
        <v>1654</v>
      </c>
      <c r="X241" s="1" t="s">
        <v>561</v>
      </c>
      <c r="Y241" s="1" t="s">
        <v>1706</v>
      </c>
      <c r="Z241" s="1" t="s">
        <v>1760</v>
      </c>
      <c r="AA241" s="1" t="s">
        <v>545</v>
      </c>
      <c r="AB241" s="1" t="s">
        <v>1810</v>
      </c>
      <c r="AC241" s="1" t="s">
        <v>1816</v>
      </c>
      <c r="AD241" s="1" t="s">
        <v>2024</v>
      </c>
      <c r="AE241" s="1" t="s">
        <v>609</v>
      </c>
      <c r="AF241" s="2">
        <v>45097</v>
      </c>
      <c r="AG241" s="1">
        <v>7</v>
      </c>
      <c r="AH241" s="1" t="s">
        <v>2324</v>
      </c>
      <c r="AI241" s="1" t="s">
        <v>2328</v>
      </c>
    </row>
    <row r="242" spans="1:35" x14ac:dyDescent="0.3">
      <c r="A242" s="1" t="s">
        <v>296</v>
      </c>
      <c r="B242" s="1" t="s">
        <v>521</v>
      </c>
      <c r="C242" s="2">
        <v>45246</v>
      </c>
      <c r="D242" s="2">
        <v>45263</v>
      </c>
      <c r="E242" s="1">
        <f t="shared" si="7"/>
        <v>17</v>
      </c>
      <c r="F242" s="1">
        <v>414</v>
      </c>
      <c r="G242" s="1">
        <v>15</v>
      </c>
      <c r="H242" s="1">
        <v>481.25</v>
      </c>
      <c r="I242" s="1" t="s">
        <v>946</v>
      </c>
      <c r="J242" s="1" t="s">
        <v>629</v>
      </c>
      <c r="K242" s="2">
        <v>45194</v>
      </c>
      <c r="L242" s="1">
        <v>737</v>
      </c>
      <c r="M242" s="1">
        <v>403</v>
      </c>
      <c r="N242" s="1">
        <v>189</v>
      </c>
      <c r="O242" s="1">
        <v>951</v>
      </c>
      <c r="P242" s="10">
        <f t="shared" si="6"/>
        <v>467996.61</v>
      </c>
      <c r="Q242" s="1" t="s">
        <v>570</v>
      </c>
      <c r="R242" s="1" t="s">
        <v>1755</v>
      </c>
      <c r="S242" s="1" t="s">
        <v>1446</v>
      </c>
      <c r="T242" s="1" t="s">
        <v>631</v>
      </c>
      <c r="U242" s="2">
        <v>44949</v>
      </c>
      <c r="V242" s="1">
        <v>126</v>
      </c>
      <c r="W242" s="1" t="s">
        <v>1652</v>
      </c>
      <c r="X242" s="1" t="s">
        <v>570</v>
      </c>
      <c r="Y242" s="1" t="s">
        <v>1661</v>
      </c>
      <c r="Z242" s="1" t="s">
        <v>1760</v>
      </c>
      <c r="AA242" s="1" t="s">
        <v>537</v>
      </c>
      <c r="AB242" s="1" t="s">
        <v>1810</v>
      </c>
      <c r="AC242" s="1" t="s">
        <v>1815</v>
      </c>
      <c r="AD242" s="1" t="s">
        <v>2117</v>
      </c>
      <c r="AE242" s="1" t="s">
        <v>551</v>
      </c>
      <c r="AF242" s="2">
        <v>45252</v>
      </c>
      <c r="AG242" s="1">
        <v>28</v>
      </c>
      <c r="AH242" s="1" t="s">
        <v>2323</v>
      </c>
      <c r="AI242" s="1" t="s">
        <v>2327</v>
      </c>
    </row>
    <row r="243" spans="1:35" x14ac:dyDescent="0.3">
      <c r="A243" s="1" t="s">
        <v>301</v>
      </c>
      <c r="B243" s="1" t="s">
        <v>528</v>
      </c>
      <c r="C243" s="2">
        <v>45095</v>
      </c>
      <c r="D243" s="2">
        <v>45103</v>
      </c>
      <c r="E243" s="1">
        <f t="shared" si="7"/>
        <v>8</v>
      </c>
      <c r="F243" s="1">
        <v>456</v>
      </c>
      <c r="G243" s="1">
        <v>13</v>
      </c>
      <c r="H243" s="1">
        <v>233.11</v>
      </c>
      <c r="I243" s="1" t="s">
        <v>951</v>
      </c>
      <c r="J243" s="1" t="s">
        <v>570</v>
      </c>
      <c r="K243" s="2">
        <v>45220</v>
      </c>
      <c r="L243" s="1">
        <v>950</v>
      </c>
      <c r="M243" s="1">
        <v>282</v>
      </c>
      <c r="N243" s="1">
        <v>265</v>
      </c>
      <c r="O243" s="1">
        <v>967</v>
      </c>
      <c r="P243" s="10">
        <f t="shared" si="6"/>
        <v>23710.84</v>
      </c>
      <c r="Q243" s="1" t="s">
        <v>577</v>
      </c>
      <c r="R243" s="1" t="s">
        <v>1755</v>
      </c>
      <c r="S243" s="1" t="s">
        <v>1451</v>
      </c>
      <c r="T243" s="1" t="s">
        <v>566</v>
      </c>
      <c r="U243" s="2">
        <v>44981</v>
      </c>
      <c r="V243" s="1">
        <v>110</v>
      </c>
      <c r="W243" s="1" t="s">
        <v>1650</v>
      </c>
      <c r="X243" s="1" t="s">
        <v>577</v>
      </c>
      <c r="Y243" s="1" t="s">
        <v>1656</v>
      </c>
      <c r="Z243" s="1" t="s">
        <v>1760</v>
      </c>
      <c r="AA243" s="1" t="s">
        <v>513</v>
      </c>
      <c r="AB243" s="1" t="s">
        <v>1810</v>
      </c>
      <c r="AC243" s="1" t="s">
        <v>1817</v>
      </c>
      <c r="AD243" s="1" t="s">
        <v>2122</v>
      </c>
      <c r="AE243" s="1" t="s">
        <v>613</v>
      </c>
      <c r="AF243" s="2">
        <v>45034</v>
      </c>
      <c r="AG243" s="1">
        <v>20</v>
      </c>
      <c r="AH243" s="1" t="s">
        <v>2322</v>
      </c>
      <c r="AI243" s="1" t="s">
        <v>2328</v>
      </c>
    </row>
    <row r="244" spans="1:35" x14ac:dyDescent="0.3">
      <c r="A244" s="1" t="s">
        <v>350</v>
      </c>
      <c r="B244" s="1" t="s">
        <v>543</v>
      </c>
      <c r="C244" s="2">
        <v>45181</v>
      </c>
      <c r="D244" s="2">
        <v>45200</v>
      </c>
      <c r="E244" s="1">
        <f t="shared" si="7"/>
        <v>19</v>
      </c>
      <c r="F244" s="1">
        <v>377</v>
      </c>
      <c r="G244" s="1">
        <v>18</v>
      </c>
      <c r="H244" s="1">
        <v>312.51</v>
      </c>
      <c r="I244" s="1" t="s">
        <v>1000</v>
      </c>
      <c r="J244" s="1" t="s">
        <v>621</v>
      </c>
      <c r="K244" s="2">
        <v>44984</v>
      </c>
      <c r="L244" s="1">
        <v>362</v>
      </c>
      <c r="M244" s="1">
        <v>299</v>
      </c>
      <c r="N244" s="1">
        <v>405</v>
      </c>
      <c r="O244" s="1">
        <v>256</v>
      </c>
      <c r="P244" s="10">
        <f t="shared" si="6"/>
        <v>44172.800000000003</v>
      </c>
      <c r="Q244" s="1" t="s">
        <v>593</v>
      </c>
      <c r="R244" s="1" t="s">
        <v>1755</v>
      </c>
      <c r="S244" s="1" t="s">
        <v>1500</v>
      </c>
      <c r="T244" s="1" t="s">
        <v>593</v>
      </c>
      <c r="U244" s="2">
        <v>45025</v>
      </c>
      <c r="V244" s="1">
        <v>177</v>
      </c>
      <c r="W244" s="1" t="s">
        <v>1653</v>
      </c>
      <c r="X244" s="1" t="s">
        <v>593</v>
      </c>
      <c r="Y244" s="1" t="s">
        <v>1703</v>
      </c>
      <c r="Z244" s="1" t="s">
        <v>1760</v>
      </c>
      <c r="AA244" s="1" t="s">
        <v>532</v>
      </c>
      <c r="AB244" s="1" t="s">
        <v>1810</v>
      </c>
      <c r="AC244" s="1" t="s">
        <v>1820</v>
      </c>
      <c r="AD244" s="1" t="s">
        <v>2171</v>
      </c>
      <c r="AE244" s="1" t="s">
        <v>589</v>
      </c>
      <c r="AF244" s="2">
        <v>45068</v>
      </c>
      <c r="AG244" s="1">
        <v>40</v>
      </c>
      <c r="AH244" s="1" t="s">
        <v>2324</v>
      </c>
      <c r="AI244" s="1" t="s">
        <v>2327</v>
      </c>
    </row>
    <row r="245" spans="1:35" x14ac:dyDescent="0.3">
      <c r="A245" s="1" t="s">
        <v>237</v>
      </c>
      <c r="B245" s="1" t="s">
        <v>519</v>
      </c>
      <c r="C245" s="2">
        <v>45068</v>
      </c>
      <c r="D245" s="2">
        <v>45078</v>
      </c>
      <c r="E245" s="1">
        <f t="shared" si="7"/>
        <v>10</v>
      </c>
      <c r="F245" s="1">
        <v>397</v>
      </c>
      <c r="G245" s="1">
        <v>6</v>
      </c>
      <c r="H245" s="1">
        <v>300.19</v>
      </c>
      <c r="I245" s="1" t="s">
        <v>887</v>
      </c>
      <c r="J245" s="1" t="s">
        <v>624</v>
      </c>
      <c r="K245" s="2">
        <v>44954</v>
      </c>
      <c r="L245" s="1">
        <v>268</v>
      </c>
      <c r="M245" s="1">
        <v>216</v>
      </c>
      <c r="N245" s="1">
        <v>133</v>
      </c>
      <c r="O245" s="1">
        <v>351</v>
      </c>
      <c r="P245" s="10">
        <f t="shared" si="6"/>
        <v>26546.129999999997</v>
      </c>
      <c r="Q245" s="1" t="s">
        <v>609</v>
      </c>
      <c r="R245" s="1" t="s">
        <v>1756</v>
      </c>
      <c r="S245" s="1" t="s">
        <v>1387</v>
      </c>
      <c r="T245" s="1" t="s">
        <v>582</v>
      </c>
      <c r="U245" s="2">
        <v>45288</v>
      </c>
      <c r="V245" s="1">
        <v>164</v>
      </c>
      <c r="W245" s="1" t="s">
        <v>1650</v>
      </c>
      <c r="X245" s="1" t="s">
        <v>609</v>
      </c>
      <c r="Y245" s="1" t="s">
        <v>1657</v>
      </c>
      <c r="Z245" s="1" t="s">
        <v>1762</v>
      </c>
      <c r="AA245" s="1" t="s">
        <v>533</v>
      </c>
      <c r="AB245" s="1" t="s">
        <v>1778</v>
      </c>
      <c r="AC245" s="1" t="s">
        <v>1816</v>
      </c>
      <c r="AD245" s="1" t="s">
        <v>2058</v>
      </c>
      <c r="AE245" s="1" t="s">
        <v>552</v>
      </c>
      <c r="AF245" s="2">
        <v>45252</v>
      </c>
      <c r="AG245" s="1">
        <v>44</v>
      </c>
      <c r="AH245" s="1" t="s">
        <v>2323</v>
      </c>
      <c r="AI245" s="1" t="s">
        <v>2328</v>
      </c>
    </row>
    <row r="246" spans="1:35" x14ac:dyDescent="0.3">
      <c r="A246" s="1" t="s">
        <v>342</v>
      </c>
      <c r="B246" s="1" t="s">
        <v>518</v>
      </c>
      <c r="C246" s="2">
        <v>45014</v>
      </c>
      <c r="D246" s="2">
        <v>45034</v>
      </c>
      <c r="E246" s="1">
        <f t="shared" si="7"/>
        <v>20</v>
      </c>
      <c r="F246" s="1">
        <v>398</v>
      </c>
      <c r="G246" s="1">
        <v>17</v>
      </c>
      <c r="H246" s="1">
        <v>432.69</v>
      </c>
      <c r="I246" s="1" t="s">
        <v>992</v>
      </c>
      <c r="J246" s="1" t="s">
        <v>634</v>
      </c>
      <c r="K246" s="2">
        <v>45193</v>
      </c>
      <c r="L246" s="1">
        <v>252</v>
      </c>
      <c r="M246" s="1">
        <v>193</v>
      </c>
      <c r="N246" s="1">
        <v>114</v>
      </c>
      <c r="O246" s="1">
        <v>331</v>
      </c>
      <c r="P246" s="10">
        <f t="shared" si="6"/>
        <v>142412.75</v>
      </c>
      <c r="Q246" s="1" t="s">
        <v>584</v>
      </c>
      <c r="R246" s="1" t="s">
        <v>1756</v>
      </c>
      <c r="S246" s="1" t="s">
        <v>1492</v>
      </c>
      <c r="T246" s="1" t="s">
        <v>647</v>
      </c>
      <c r="U246" s="2">
        <v>45037</v>
      </c>
      <c r="V246" s="1">
        <v>199</v>
      </c>
      <c r="W246" s="1" t="s">
        <v>1653</v>
      </c>
      <c r="X246" s="1" t="s">
        <v>584</v>
      </c>
      <c r="Y246" s="1" t="s">
        <v>1739</v>
      </c>
      <c r="Z246" s="1" t="s">
        <v>1763</v>
      </c>
      <c r="AA246" s="1" t="s">
        <v>523</v>
      </c>
      <c r="AB246" s="1" t="s">
        <v>1778</v>
      </c>
      <c r="AC246" s="1" t="s">
        <v>1820</v>
      </c>
      <c r="AD246" s="1" t="s">
        <v>2163</v>
      </c>
      <c r="AE246" s="1" t="s">
        <v>603</v>
      </c>
      <c r="AF246" s="2">
        <v>44982</v>
      </c>
      <c r="AG246" s="1">
        <v>44</v>
      </c>
      <c r="AH246" s="1" t="s">
        <v>2324</v>
      </c>
      <c r="AI246" s="1" t="s">
        <v>2328</v>
      </c>
    </row>
    <row r="247" spans="1:35" x14ac:dyDescent="0.3">
      <c r="A247" s="1" t="s">
        <v>15</v>
      </c>
      <c r="B247" s="1" t="s">
        <v>513</v>
      </c>
      <c r="C247" s="2">
        <v>44979</v>
      </c>
      <c r="D247" s="2">
        <v>44991</v>
      </c>
      <c r="E247" s="1">
        <f t="shared" si="7"/>
        <v>12</v>
      </c>
      <c r="F247" s="1">
        <v>411</v>
      </c>
      <c r="G247" s="1">
        <v>11</v>
      </c>
      <c r="H247" s="1">
        <v>186.04</v>
      </c>
      <c r="I247" s="1" t="s">
        <v>665</v>
      </c>
      <c r="J247" s="1" t="s">
        <v>600</v>
      </c>
      <c r="K247" s="2">
        <v>45110</v>
      </c>
      <c r="L247" s="1">
        <v>963</v>
      </c>
      <c r="M247" s="1">
        <v>438</v>
      </c>
      <c r="N247" s="1">
        <v>208</v>
      </c>
      <c r="O247" s="1">
        <v>1193</v>
      </c>
      <c r="P247" s="10">
        <f t="shared" si="6"/>
        <v>488485.77999999997</v>
      </c>
      <c r="Q247" s="1" t="s">
        <v>562</v>
      </c>
      <c r="R247" s="1" t="s">
        <v>1757</v>
      </c>
      <c r="S247" s="1" t="s">
        <v>1165</v>
      </c>
      <c r="T247" s="1" t="s">
        <v>563</v>
      </c>
      <c r="U247" s="2">
        <v>45066</v>
      </c>
      <c r="V247" s="1">
        <v>35</v>
      </c>
      <c r="W247" s="1" t="s">
        <v>1654</v>
      </c>
      <c r="X247" s="1" t="s">
        <v>562</v>
      </c>
      <c r="Y247" s="1" t="s">
        <v>1670</v>
      </c>
      <c r="Z247" s="1" t="s">
        <v>1763</v>
      </c>
      <c r="AA247" s="1" t="s">
        <v>513</v>
      </c>
      <c r="AB247" s="1" t="s">
        <v>1778</v>
      </c>
      <c r="AC247" s="1" t="s">
        <v>1817</v>
      </c>
      <c r="AD247" s="1" t="s">
        <v>1836</v>
      </c>
      <c r="AE247" s="1" t="s">
        <v>578</v>
      </c>
      <c r="AF247" s="2">
        <v>45045</v>
      </c>
      <c r="AG247" s="1">
        <v>47</v>
      </c>
      <c r="AH247" s="1" t="s">
        <v>2323</v>
      </c>
      <c r="AI247" s="1" t="s">
        <v>2328</v>
      </c>
    </row>
    <row r="248" spans="1:35" x14ac:dyDescent="0.3">
      <c r="A248" s="1" t="s">
        <v>262</v>
      </c>
      <c r="B248" s="1" t="s">
        <v>543</v>
      </c>
      <c r="C248" s="2">
        <v>45049</v>
      </c>
      <c r="D248" s="2">
        <v>45060</v>
      </c>
      <c r="E248" s="1">
        <f t="shared" si="7"/>
        <v>11</v>
      </c>
      <c r="F248" s="1">
        <v>184</v>
      </c>
      <c r="G248" s="1">
        <v>15</v>
      </c>
      <c r="H248" s="1">
        <v>348.94</v>
      </c>
      <c r="I248" s="1" t="s">
        <v>912</v>
      </c>
      <c r="J248" s="1" t="s">
        <v>595</v>
      </c>
      <c r="K248" s="2">
        <v>45062</v>
      </c>
      <c r="L248" s="1">
        <v>647</v>
      </c>
      <c r="M248" s="1">
        <v>104</v>
      </c>
      <c r="N248" s="1">
        <v>5</v>
      </c>
      <c r="O248" s="1">
        <v>746</v>
      </c>
      <c r="P248" s="10">
        <f t="shared" si="6"/>
        <v>71228.08</v>
      </c>
      <c r="Q248" s="1" t="s">
        <v>636</v>
      </c>
      <c r="R248" s="1" t="s">
        <v>1757</v>
      </c>
      <c r="S248" s="1" t="s">
        <v>1412</v>
      </c>
      <c r="T248" s="1" t="s">
        <v>569</v>
      </c>
      <c r="U248" s="2">
        <v>45114</v>
      </c>
      <c r="V248" s="1">
        <v>177</v>
      </c>
      <c r="W248" s="1" t="s">
        <v>1654</v>
      </c>
      <c r="X248" s="1" t="s">
        <v>636</v>
      </c>
      <c r="Y248" s="1" t="s">
        <v>1747</v>
      </c>
      <c r="Z248" s="1" t="s">
        <v>1762</v>
      </c>
      <c r="AA248" s="1" t="s">
        <v>530</v>
      </c>
      <c r="AB248" s="1" t="s">
        <v>1778</v>
      </c>
      <c r="AC248" s="1" t="s">
        <v>1816</v>
      </c>
      <c r="AD248" s="1" t="s">
        <v>2083</v>
      </c>
      <c r="AE248" s="1" t="s">
        <v>582</v>
      </c>
      <c r="AF248" s="2">
        <v>45002</v>
      </c>
      <c r="AG248" s="1">
        <v>0</v>
      </c>
      <c r="AH248" s="1" t="s">
        <v>2321</v>
      </c>
      <c r="AI248" s="1" t="s">
        <v>2326</v>
      </c>
    </row>
    <row r="249" spans="1:35" x14ac:dyDescent="0.3">
      <c r="A249" s="1" t="s">
        <v>349</v>
      </c>
      <c r="B249" s="1" t="s">
        <v>515</v>
      </c>
      <c r="C249" s="2">
        <v>45050</v>
      </c>
      <c r="D249" s="2">
        <v>45065</v>
      </c>
      <c r="E249" s="1">
        <f t="shared" si="7"/>
        <v>15</v>
      </c>
      <c r="F249" s="1">
        <v>332</v>
      </c>
      <c r="G249" s="1">
        <v>6</v>
      </c>
      <c r="H249" s="1">
        <v>424.3</v>
      </c>
      <c r="I249" s="1" t="s">
        <v>999</v>
      </c>
      <c r="J249" s="1" t="s">
        <v>577</v>
      </c>
      <c r="K249" s="2">
        <v>45141</v>
      </c>
      <c r="L249" s="1">
        <v>203</v>
      </c>
      <c r="M249" s="1">
        <v>82</v>
      </c>
      <c r="N249" s="1">
        <v>249</v>
      </c>
      <c r="O249" s="1">
        <v>36</v>
      </c>
      <c r="P249" s="10">
        <f t="shared" si="6"/>
        <v>6178.68</v>
      </c>
      <c r="Q249" s="1" t="s">
        <v>572</v>
      </c>
      <c r="R249" s="1" t="s">
        <v>1757</v>
      </c>
      <c r="S249" s="1" t="s">
        <v>1499</v>
      </c>
      <c r="T249" s="1" t="s">
        <v>608</v>
      </c>
      <c r="U249" s="2">
        <v>45024</v>
      </c>
      <c r="V249" s="1">
        <v>14</v>
      </c>
      <c r="W249" s="1" t="s">
        <v>1654</v>
      </c>
      <c r="X249" s="1" t="s">
        <v>572</v>
      </c>
      <c r="Y249" s="1" t="s">
        <v>1736</v>
      </c>
      <c r="Z249" s="1" t="s">
        <v>1762</v>
      </c>
      <c r="AA249" s="1" t="s">
        <v>531</v>
      </c>
      <c r="AB249" s="1" t="s">
        <v>1778</v>
      </c>
      <c r="AC249" s="1" t="s">
        <v>1818</v>
      </c>
      <c r="AD249" s="1" t="s">
        <v>2170</v>
      </c>
      <c r="AE249" s="1" t="s">
        <v>550</v>
      </c>
      <c r="AF249" s="2">
        <v>44990</v>
      </c>
      <c r="AG249" s="1">
        <v>17</v>
      </c>
      <c r="AH249" s="1" t="s">
        <v>2325</v>
      </c>
      <c r="AI249" s="1" t="s">
        <v>2326</v>
      </c>
    </row>
    <row r="250" spans="1:35" x14ac:dyDescent="0.3">
      <c r="A250" s="1" t="s">
        <v>65</v>
      </c>
      <c r="B250" s="1" t="s">
        <v>537</v>
      </c>
      <c r="C250" s="2">
        <v>45062</v>
      </c>
      <c r="D250" s="2">
        <v>45076</v>
      </c>
      <c r="E250" s="1">
        <f t="shared" si="7"/>
        <v>14</v>
      </c>
      <c r="F250" s="1">
        <v>145</v>
      </c>
      <c r="G250" s="1">
        <v>9</v>
      </c>
      <c r="H250" s="1">
        <v>192.87</v>
      </c>
      <c r="I250" s="1" t="s">
        <v>715</v>
      </c>
      <c r="J250" s="1" t="s">
        <v>610</v>
      </c>
      <c r="K250" s="2">
        <v>45215</v>
      </c>
      <c r="L250" s="1">
        <v>136</v>
      </c>
      <c r="M250" s="1">
        <v>231</v>
      </c>
      <c r="N250" s="1">
        <v>407</v>
      </c>
      <c r="O250" s="1">
        <v>40</v>
      </c>
      <c r="P250" s="10">
        <f t="shared" si="6"/>
        <v>9214.7999999999993</v>
      </c>
      <c r="Q250" s="1" t="s">
        <v>594</v>
      </c>
      <c r="R250" s="1" t="s">
        <v>1759</v>
      </c>
      <c r="S250" s="1" t="s">
        <v>1215</v>
      </c>
      <c r="T250" s="1" t="s">
        <v>607</v>
      </c>
      <c r="U250" s="2">
        <v>45207</v>
      </c>
      <c r="V250" s="1">
        <v>194</v>
      </c>
      <c r="W250" s="1" t="s">
        <v>1653</v>
      </c>
      <c r="X250" s="1" t="s">
        <v>594</v>
      </c>
      <c r="Y250" s="1" t="s">
        <v>1702</v>
      </c>
      <c r="Z250" s="1" t="s">
        <v>1761</v>
      </c>
      <c r="AA250" s="1" t="s">
        <v>521</v>
      </c>
      <c r="AB250" s="1" t="s">
        <v>1778</v>
      </c>
      <c r="AC250" s="1" t="s">
        <v>1820</v>
      </c>
      <c r="AD250" s="1" t="s">
        <v>1886</v>
      </c>
      <c r="AE250" s="1" t="s">
        <v>555</v>
      </c>
      <c r="AF250" s="2">
        <v>44961</v>
      </c>
      <c r="AG250" s="1">
        <v>19</v>
      </c>
      <c r="AH250" s="1" t="s">
        <v>2325</v>
      </c>
      <c r="AI250" s="1" t="s">
        <v>2327</v>
      </c>
    </row>
    <row r="251" spans="1:35" x14ac:dyDescent="0.3">
      <c r="A251" s="1" t="s">
        <v>103</v>
      </c>
      <c r="B251" s="1" t="s">
        <v>500</v>
      </c>
      <c r="C251" s="2">
        <v>44999</v>
      </c>
      <c r="D251" s="2">
        <v>45012</v>
      </c>
      <c r="E251" s="1">
        <f t="shared" si="7"/>
        <v>13</v>
      </c>
      <c r="F251" s="1">
        <v>118</v>
      </c>
      <c r="G251" s="1">
        <v>3</v>
      </c>
      <c r="H251" s="1">
        <v>37.5</v>
      </c>
      <c r="I251" s="1" t="s">
        <v>753</v>
      </c>
      <c r="J251" s="1" t="s">
        <v>629</v>
      </c>
      <c r="K251" s="2">
        <v>45227</v>
      </c>
      <c r="L251" s="1">
        <v>443</v>
      </c>
      <c r="M251" s="1">
        <v>110</v>
      </c>
      <c r="N251" s="1">
        <v>379</v>
      </c>
      <c r="O251" s="1">
        <v>174</v>
      </c>
      <c r="P251" s="10">
        <f t="shared" si="6"/>
        <v>85627.14</v>
      </c>
      <c r="Q251" s="1" t="s">
        <v>582</v>
      </c>
      <c r="R251" s="1" t="s">
        <v>1759</v>
      </c>
      <c r="S251" s="1" t="s">
        <v>1253</v>
      </c>
      <c r="T251" s="1" t="s">
        <v>597</v>
      </c>
      <c r="U251" s="2">
        <v>45066</v>
      </c>
      <c r="V251" s="1">
        <v>150</v>
      </c>
      <c r="W251" s="1" t="s">
        <v>1653</v>
      </c>
      <c r="X251" s="1" t="s">
        <v>582</v>
      </c>
      <c r="Y251" s="1" t="s">
        <v>1693</v>
      </c>
      <c r="Z251" s="1" t="s">
        <v>1762</v>
      </c>
      <c r="AA251" s="1" t="s">
        <v>548</v>
      </c>
      <c r="AB251" s="1" t="s">
        <v>1778</v>
      </c>
      <c r="AC251" s="1" t="s">
        <v>1816</v>
      </c>
      <c r="AD251" s="1" t="s">
        <v>1924</v>
      </c>
      <c r="AE251" s="1" t="s">
        <v>598</v>
      </c>
      <c r="AF251" s="2">
        <v>45095</v>
      </c>
      <c r="AG251" s="1">
        <v>30</v>
      </c>
      <c r="AH251" s="1" t="s">
        <v>2325</v>
      </c>
      <c r="AI251" s="1" t="s">
        <v>2329</v>
      </c>
    </row>
    <row r="252" spans="1:35" x14ac:dyDescent="0.3">
      <c r="A252" s="1" t="s">
        <v>411</v>
      </c>
      <c r="B252" s="1" t="s">
        <v>515</v>
      </c>
      <c r="C252" s="2">
        <v>44997</v>
      </c>
      <c r="D252" s="2">
        <v>45009</v>
      </c>
      <c r="E252" s="1">
        <f t="shared" si="7"/>
        <v>12</v>
      </c>
      <c r="F252" s="1">
        <v>442</v>
      </c>
      <c r="G252" s="1">
        <v>14</v>
      </c>
      <c r="H252" s="1">
        <v>155.88</v>
      </c>
      <c r="I252" s="1" t="s">
        <v>1061</v>
      </c>
      <c r="J252" s="1" t="s">
        <v>599</v>
      </c>
      <c r="K252" s="2">
        <v>45153</v>
      </c>
      <c r="L252" s="1">
        <v>812</v>
      </c>
      <c r="M252" s="1">
        <v>421</v>
      </c>
      <c r="N252" s="1">
        <v>490</v>
      </c>
      <c r="O252" s="1">
        <v>743</v>
      </c>
      <c r="P252" s="10">
        <f t="shared" si="6"/>
        <v>208270.33</v>
      </c>
      <c r="Q252" s="1" t="s">
        <v>615</v>
      </c>
      <c r="R252" s="1" t="s">
        <v>1759</v>
      </c>
      <c r="S252" s="1" t="s">
        <v>1561</v>
      </c>
      <c r="T252" s="1" t="s">
        <v>614</v>
      </c>
      <c r="U252" s="2">
        <v>45080</v>
      </c>
      <c r="V252" s="1">
        <v>42</v>
      </c>
      <c r="W252" s="1" t="s">
        <v>1652</v>
      </c>
      <c r="X252" s="1" t="s">
        <v>615</v>
      </c>
      <c r="Y252" s="1" t="s">
        <v>1751</v>
      </c>
      <c r="Z252" s="1" t="s">
        <v>1760</v>
      </c>
      <c r="AA252" s="1" t="s">
        <v>522</v>
      </c>
      <c r="AB252" s="1" t="s">
        <v>1778</v>
      </c>
      <c r="AC252" s="1" t="s">
        <v>1815</v>
      </c>
      <c r="AD252" s="1" t="s">
        <v>2232</v>
      </c>
      <c r="AE252" s="1" t="s">
        <v>584</v>
      </c>
      <c r="AF252" s="2">
        <v>45264</v>
      </c>
      <c r="AG252" s="1">
        <v>17</v>
      </c>
      <c r="AH252" s="1" t="s">
        <v>2322</v>
      </c>
      <c r="AI252" s="1" t="s">
        <v>2330</v>
      </c>
    </row>
    <row r="253" spans="1:35" x14ac:dyDescent="0.3">
      <c r="A253" s="1" t="s">
        <v>87</v>
      </c>
      <c r="B253" s="1" t="s">
        <v>540</v>
      </c>
      <c r="C253" s="2">
        <v>45159</v>
      </c>
      <c r="D253" s="2">
        <v>45173</v>
      </c>
      <c r="E253" s="1">
        <f t="shared" si="7"/>
        <v>14</v>
      </c>
      <c r="F253" s="1">
        <v>432</v>
      </c>
      <c r="G253" s="1">
        <v>20</v>
      </c>
      <c r="H253" s="1">
        <v>409.46</v>
      </c>
      <c r="I253" s="1" t="s">
        <v>737</v>
      </c>
      <c r="J253" s="1" t="s">
        <v>592</v>
      </c>
      <c r="K253" s="2">
        <v>45017</v>
      </c>
      <c r="L253" s="1">
        <v>773</v>
      </c>
      <c r="M253" s="1">
        <v>252</v>
      </c>
      <c r="N253" s="1">
        <v>447</v>
      </c>
      <c r="O253" s="1">
        <v>578</v>
      </c>
      <c r="P253" s="10">
        <f t="shared" si="6"/>
        <v>208351.66</v>
      </c>
      <c r="Q253" s="1" t="s">
        <v>600</v>
      </c>
      <c r="R253" s="1" t="s">
        <v>1755</v>
      </c>
      <c r="S253" s="1" t="s">
        <v>1237</v>
      </c>
      <c r="T253" s="1" t="s">
        <v>563</v>
      </c>
      <c r="U253" s="2">
        <v>45066</v>
      </c>
      <c r="V253" s="1">
        <v>55</v>
      </c>
      <c r="W253" s="1" t="s">
        <v>1650</v>
      </c>
      <c r="X253" s="1" t="s">
        <v>600</v>
      </c>
      <c r="Y253" s="1" t="s">
        <v>1696</v>
      </c>
      <c r="Z253" s="1" t="s">
        <v>1760</v>
      </c>
      <c r="AA253" s="1" t="s">
        <v>543</v>
      </c>
      <c r="AB253" s="1" t="s">
        <v>1778</v>
      </c>
      <c r="AC253" s="1" t="s">
        <v>1820</v>
      </c>
      <c r="AD253" s="1" t="s">
        <v>1908</v>
      </c>
      <c r="AE253" s="1" t="s">
        <v>644</v>
      </c>
      <c r="AF253" s="2">
        <v>45244</v>
      </c>
      <c r="AG253" s="1">
        <v>47</v>
      </c>
      <c r="AH253" s="1" t="s">
        <v>2323</v>
      </c>
      <c r="AI253" s="1" t="s">
        <v>2329</v>
      </c>
    </row>
    <row r="254" spans="1:35" x14ac:dyDescent="0.3">
      <c r="A254" s="1" t="s">
        <v>116</v>
      </c>
      <c r="B254" s="1" t="s">
        <v>504</v>
      </c>
      <c r="C254" s="2">
        <v>45285</v>
      </c>
      <c r="D254" s="2">
        <v>45300</v>
      </c>
      <c r="E254" s="1">
        <f t="shared" si="7"/>
        <v>15</v>
      </c>
      <c r="F254" s="1">
        <v>295</v>
      </c>
      <c r="G254" s="1">
        <v>1</v>
      </c>
      <c r="H254" s="1">
        <v>444.9</v>
      </c>
      <c r="I254" s="1" t="s">
        <v>766</v>
      </c>
      <c r="J254" s="1" t="s">
        <v>580</v>
      </c>
      <c r="K254" s="2">
        <v>45289</v>
      </c>
      <c r="L254" s="1">
        <v>366</v>
      </c>
      <c r="M254" s="1">
        <v>428</v>
      </c>
      <c r="N254" s="1">
        <v>113</v>
      </c>
      <c r="O254" s="1">
        <v>681</v>
      </c>
      <c r="P254" s="10">
        <f t="shared" si="6"/>
        <v>198763.47</v>
      </c>
      <c r="Q254" s="1" t="s">
        <v>586</v>
      </c>
      <c r="R254" s="1" t="s">
        <v>1755</v>
      </c>
      <c r="S254" s="1" t="s">
        <v>1266</v>
      </c>
      <c r="T254" s="1" t="s">
        <v>566</v>
      </c>
      <c r="U254" s="2">
        <v>45071</v>
      </c>
      <c r="V254" s="1">
        <v>120</v>
      </c>
      <c r="W254" s="1" t="s">
        <v>1652</v>
      </c>
      <c r="X254" s="1" t="s">
        <v>586</v>
      </c>
      <c r="Y254" s="1" t="s">
        <v>1721</v>
      </c>
      <c r="Z254" s="1" t="s">
        <v>1760</v>
      </c>
      <c r="AA254" s="1" t="s">
        <v>528</v>
      </c>
      <c r="AB254" s="1" t="s">
        <v>1778</v>
      </c>
      <c r="AC254" s="1" t="s">
        <v>1816</v>
      </c>
      <c r="AD254" s="1" t="s">
        <v>1937</v>
      </c>
      <c r="AE254" s="1" t="s">
        <v>556</v>
      </c>
      <c r="AF254" s="2">
        <v>45102</v>
      </c>
      <c r="AG254" s="1">
        <v>35</v>
      </c>
      <c r="AH254" s="1" t="s">
        <v>2323</v>
      </c>
      <c r="AI254" s="1" t="s">
        <v>2326</v>
      </c>
    </row>
    <row r="255" spans="1:35" x14ac:dyDescent="0.3">
      <c r="A255" s="1" t="s">
        <v>136</v>
      </c>
      <c r="B255" s="1" t="s">
        <v>503</v>
      </c>
      <c r="C255" s="2">
        <v>44937</v>
      </c>
      <c r="D255" s="2">
        <v>44941</v>
      </c>
      <c r="E255" s="1">
        <f t="shared" si="7"/>
        <v>4</v>
      </c>
      <c r="F255" s="1">
        <v>467</v>
      </c>
      <c r="G255" s="1">
        <v>6</v>
      </c>
      <c r="H255" s="1">
        <v>449.3</v>
      </c>
      <c r="I255" s="1" t="s">
        <v>786</v>
      </c>
      <c r="J255" s="1" t="s">
        <v>637</v>
      </c>
      <c r="K255" s="2">
        <v>44943</v>
      </c>
      <c r="L255" s="1">
        <v>490</v>
      </c>
      <c r="M255" s="1">
        <v>478</v>
      </c>
      <c r="N255" s="1">
        <v>148</v>
      </c>
      <c r="O255" s="1">
        <v>820</v>
      </c>
      <c r="P255" s="10">
        <f t="shared" si="6"/>
        <v>169239.8</v>
      </c>
      <c r="Q255" s="1" t="s">
        <v>559</v>
      </c>
      <c r="R255" s="1" t="s">
        <v>1755</v>
      </c>
      <c r="S255" s="1" t="s">
        <v>1286</v>
      </c>
      <c r="T255" s="1" t="s">
        <v>612</v>
      </c>
      <c r="U255" s="2">
        <v>44968</v>
      </c>
      <c r="V255" s="1">
        <v>81</v>
      </c>
      <c r="W255" s="1" t="s">
        <v>1654</v>
      </c>
      <c r="X255" s="1" t="s">
        <v>559</v>
      </c>
      <c r="Y255" s="1" t="s">
        <v>1671</v>
      </c>
      <c r="Z255" s="1" t="s">
        <v>1760</v>
      </c>
      <c r="AA255" s="1" t="s">
        <v>532</v>
      </c>
      <c r="AB255" s="1" t="s">
        <v>1778</v>
      </c>
      <c r="AC255" s="1" t="s">
        <v>1817</v>
      </c>
      <c r="AD255" s="1" t="s">
        <v>1957</v>
      </c>
      <c r="AE255" s="1" t="s">
        <v>619</v>
      </c>
      <c r="AF255" s="2">
        <v>44962</v>
      </c>
      <c r="AG255" s="1">
        <v>9</v>
      </c>
      <c r="AH255" s="1" t="s">
        <v>2323</v>
      </c>
      <c r="AI255" s="1" t="s">
        <v>2330</v>
      </c>
    </row>
    <row r="256" spans="1:35" x14ac:dyDescent="0.3">
      <c r="A256" s="1" t="s">
        <v>255</v>
      </c>
      <c r="B256" s="1" t="s">
        <v>506</v>
      </c>
      <c r="C256" s="2">
        <v>45209</v>
      </c>
      <c r="D256" s="2">
        <v>45212</v>
      </c>
      <c r="E256" s="1">
        <f t="shared" si="7"/>
        <v>3</v>
      </c>
      <c r="F256" s="1">
        <v>426</v>
      </c>
      <c r="G256" s="1">
        <v>16</v>
      </c>
      <c r="H256" s="1">
        <v>396.65</v>
      </c>
      <c r="I256" s="1" t="s">
        <v>905</v>
      </c>
      <c r="J256" s="1" t="s">
        <v>573</v>
      </c>
      <c r="K256" s="2">
        <v>45169</v>
      </c>
      <c r="L256" s="1">
        <v>911</v>
      </c>
      <c r="M256" s="1">
        <v>128</v>
      </c>
      <c r="N256" s="1">
        <v>237</v>
      </c>
      <c r="O256" s="1">
        <v>802</v>
      </c>
      <c r="P256" s="10">
        <f t="shared" si="6"/>
        <v>59861.279999999999</v>
      </c>
      <c r="Q256" s="1" t="s">
        <v>609</v>
      </c>
      <c r="R256" s="1" t="s">
        <v>1755</v>
      </c>
      <c r="S256" s="1" t="s">
        <v>1405</v>
      </c>
      <c r="T256" s="1" t="s">
        <v>569</v>
      </c>
      <c r="U256" s="2">
        <v>44962</v>
      </c>
      <c r="V256" s="1">
        <v>153</v>
      </c>
      <c r="W256" s="1" t="s">
        <v>1651</v>
      </c>
      <c r="X256" s="1" t="s">
        <v>609</v>
      </c>
      <c r="Y256" s="1" t="s">
        <v>1745</v>
      </c>
      <c r="Z256" s="1" t="s">
        <v>1760</v>
      </c>
      <c r="AA256" s="1" t="s">
        <v>505</v>
      </c>
      <c r="AB256" s="1" t="s">
        <v>1778</v>
      </c>
      <c r="AC256" s="1" t="s">
        <v>1818</v>
      </c>
      <c r="AD256" s="1" t="s">
        <v>2076</v>
      </c>
      <c r="AE256" s="1" t="s">
        <v>611</v>
      </c>
      <c r="AF256" s="2">
        <v>45267</v>
      </c>
      <c r="AG256" s="1">
        <v>13</v>
      </c>
      <c r="AH256" s="1" t="s">
        <v>2324</v>
      </c>
      <c r="AI256" s="1" t="s">
        <v>2326</v>
      </c>
    </row>
    <row r="257" spans="1:35" x14ac:dyDescent="0.3">
      <c r="A257" s="1" t="s">
        <v>463</v>
      </c>
      <c r="B257" s="1" t="s">
        <v>507</v>
      </c>
      <c r="C257" s="2">
        <v>45253</v>
      </c>
      <c r="D257" s="2">
        <v>45260</v>
      </c>
      <c r="E257" s="1">
        <f t="shared" si="7"/>
        <v>7</v>
      </c>
      <c r="F257" s="1">
        <v>176</v>
      </c>
      <c r="G257" s="1">
        <v>9</v>
      </c>
      <c r="H257" s="1">
        <v>468.8</v>
      </c>
      <c r="I257" s="1" t="s">
        <v>1113</v>
      </c>
      <c r="J257" s="1" t="s">
        <v>616</v>
      </c>
      <c r="K257" s="2">
        <v>44973</v>
      </c>
      <c r="L257" s="1">
        <v>817</v>
      </c>
      <c r="M257" s="1">
        <v>497</v>
      </c>
      <c r="N257" s="1">
        <v>267</v>
      </c>
      <c r="O257" s="1">
        <v>1047</v>
      </c>
      <c r="P257" s="10">
        <f t="shared" si="6"/>
        <v>299567.64</v>
      </c>
      <c r="Q257" s="1" t="s">
        <v>630</v>
      </c>
      <c r="R257" s="1" t="s">
        <v>1755</v>
      </c>
      <c r="S257" s="1" t="s">
        <v>1613</v>
      </c>
      <c r="T257" s="1" t="s">
        <v>646</v>
      </c>
      <c r="U257" s="2">
        <v>44988</v>
      </c>
      <c r="V257" s="1">
        <v>15</v>
      </c>
      <c r="W257" s="1" t="s">
        <v>1652</v>
      </c>
      <c r="X257" s="1" t="s">
        <v>630</v>
      </c>
      <c r="Y257" s="1" t="s">
        <v>1680</v>
      </c>
      <c r="Z257" s="1" t="s">
        <v>1760</v>
      </c>
      <c r="AA257" s="1" t="s">
        <v>500</v>
      </c>
      <c r="AB257" s="1" t="s">
        <v>1778</v>
      </c>
      <c r="AC257" s="1" t="s">
        <v>1816</v>
      </c>
      <c r="AD257" s="1" t="s">
        <v>2284</v>
      </c>
      <c r="AE257" s="1" t="s">
        <v>580</v>
      </c>
      <c r="AF257" s="2">
        <v>45051</v>
      </c>
      <c r="AG257" s="1">
        <v>27</v>
      </c>
      <c r="AH257" s="1" t="s">
        <v>2323</v>
      </c>
      <c r="AI257" s="1" t="s">
        <v>2330</v>
      </c>
    </row>
    <row r="258" spans="1:35" x14ac:dyDescent="0.3">
      <c r="A258" s="1" t="s">
        <v>49</v>
      </c>
      <c r="B258" s="1" t="s">
        <v>508</v>
      </c>
      <c r="C258" s="2">
        <v>45194</v>
      </c>
      <c r="D258" s="2">
        <v>45212</v>
      </c>
      <c r="E258" s="1">
        <f t="shared" si="7"/>
        <v>18</v>
      </c>
      <c r="F258" s="1">
        <v>324</v>
      </c>
      <c r="G258" s="1">
        <v>1</v>
      </c>
      <c r="H258" s="1">
        <v>249.27</v>
      </c>
      <c r="I258" s="1" t="s">
        <v>699</v>
      </c>
      <c r="J258" s="1" t="s">
        <v>564</v>
      </c>
      <c r="K258" s="2">
        <v>45108</v>
      </c>
      <c r="L258" s="1">
        <v>714</v>
      </c>
      <c r="M258" s="1">
        <v>422</v>
      </c>
      <c r="N258" s="1">
        <v>144</v>
      </c>
      <c r="O258" s="1">
        <v>992</v>
      </c>
      <c r="P258" s="10">
        <f>((INDEX(O258:O757,MATCH(J258,J258:J757,0)))*(INDEX(H258:H757,MATCH(J258,Q258:Q757,0))))</f>
        <v>321894.08</v>
      </c>
      <c r="Q258" s="1" t="s">
        <v>586</v>
      </c>
      <c r="R258" s="1" t="s">
        <v>1758</v>
      </c>
      <c r="S258" s="1" t="s">
        <v>1199</v>
      </c>
      <c r="T258" s="1" t="s">
        <v>630</v>
      </c>
      <c r="U258" s="2">
        <v>44996</v>
      </c>
      <c r="V258" s="1">
        <v>7</v>
      </c>
      <c r="W258" s="1" t="s">
        <v>1651</v>
      </c>
      <c r="X258" s="1" t="s">
        <v>586</v>
      </c>
      <c r="Y258" s="1" t="s">
        <v>1694</v>
      </c>
      <c r="Z258" s="1" t="s">
        <v>1762</v>
      </c>
      <c r="AA258" s="1" t="s">
        <v>509</v>
      </c>
      <c r="AB258" s="1" t="s">
        <v>1794</v>
      </c>
      <c r="AC258" s="1" t="s">
        <v>1817</v>
      </c>
      <c r="AD258" s="1" t="s">
        <v>1870</v>
      </c>
      <c r="AE258" s="1" t="s">
        <v>619</v>
      </c>
      <c r="AF258" s="2">
        <v>44975</v>
      </c>
      <c r="AG258" s="1">
        <v>9</v>
      </c>
      <c r="AH258" s="1" t="s">
        <v>2323</v>
      </c>
      <c r="AI258" s="1" t="s">
        <v>2326</v>
      </c>
    </row>
    <row r="259" spans="1:35" x14ac:dyDescent="0.3">
      <c r="A259" s="1" t="s">
        <v>52</v>
      </c>
      <c r="B259" s="1" t="s">
        <v>517</v>
      </c>
      <c r="C259" s="2">
        <v>45153</v>
      </c>
      <c r="D259" s="2">
        <v>45157</v>
      </c>
      <c r="E259" s="1">
        <f t="shared" ref="E259:E322" si="8">D259-C259</f>
        <v>4</v>
      </c>
      <c r="F259" s="1">
        <v>313</v>
      </c>
      <c r="G259" s="1">
        <v>15</v>
      </c>
      <c r="H259" s="1">
        <v>324.49</v>
      </c>
      <c r="I259" s="1" t="s">
        <v>702</v>
      </c>
      <c r="J259" s="1" t="s">
        <v>603</v>
      </c>
      <c r="K259" s="2">
        <v>45048</v>
      </c>
      <c r="L259" s="1">
        <v>427</v>
      </c>
      <c r="M259" s="1">
        <v>114</v>
      </c>
      <c r="N259" s="1">
        <v>224</v>
      </c>
      <c r="O259" s="1">
        <v>317</v>
      </c>
      <c r="P259" s="10">
        <f>((INDEX(O259:O758,MATCH(J259,J259:J758,0)))*(INDEX(H259:H758,MATCH(J259,Q259:Q758,0))))</f>
        <v>40763.03</v>
      </c>
      <c r="Q259" s="1" t="s">
        <v>564</v>
      </c>
      <c r="R259" s="1" t="s">
        <v>1758</v>
      </c>
      <c r="S259" s="1" t="s">
        <v>1202</v>
      </c>
      <c r="T259" s="1" t="s">
        <v>594</v>
      </c>
      <c r="U259" s="2">
        <v>45167</v>
      </c>
      <c r="V259" s="1">
        <v>44</v>
      </c>
      <c r="W259" s="1" t="s">
        <v>1650</v>
      </c>
      <c r="X259" s="1" t="s">
        <v>564</v>
      </c>
      <c r="Y259" s="1" t="s">
        <v>1696</v>
      </c>
      <c r="Z259" s="1" t="s">
        <v>1763</v>
      </c>
      <c r="AA259" s="1" t="s">
        <v>547</v>
      </c>
      <c r="AB259" s="1" t="s">
        <v>1794</v>
      </c>
      <c r="AC259" s="1" t="s">
        <v>1820</v>
      </c>
      <c r="AD259" s="1" t="s">
        <v>1873</v>
      </c>
      <c r="AE259" s="1" t="s">
        <v>610</v>
      </c>
      <c r="AF259" s="2">
        <v>45250</v>
      </c>
      <c r="AG259" s="1">
        <v>31</v>
      </c>
      <c r="AH259" s="1" t="s">
        <v>2322</v>
      </c>
      <c r="AI259" s="1" t="s">
        <v>2327</v>
      </c>
    </row>
    <row r="260" spans="1:35" x14ac:dyDescent="0.3">
      <c r="A260" s="1" t="s">
        <v>337</v>
      </c>
      <c r="B260" s="1" t="s">
        <v>534</v>
      </c>
      <c r="C260" s="2">
        <v>45198</v>
      </c>
      <c r="D260" s="2">
        <v>45210</v>
      </c>
      <c r="E260" s="1">
        <f t="shared" si="8"/>
        <v>12</v>
      </c>
      <c r="F260" s="1">
        <v>212</v>
      </c>
      <c r="G260" s="1">
        <v>16</v>
      </c>
      <c r="H260" s="1">
        <v>437.27</v>
      </c>
      <c r="I260" s="1" t="s">
        <v>987</v>
      </c>
      <c r="J260" s="1" t="s">
        <v>558</v>
      </c>
      <c r="K260" s="2">
        <v>45211</v>
      </c>
      <c r="L260" s="1">
        <v>213</v>
      </c>
      <c r="M260" s="1">
        <v>492</v>
      </c>
      <c r="N260" s="1">
        <v>264</v>
      </c>
      <c r="O260" s="1">
        <v>441</v>
      </c>
      <c r="P260" s="10">
        <f>((INDEX(O260:O759,MATCH(J260,J260:J759,0)))*(INDEX(H260:H759,MATCH(J260,Q260:Q759,0))))</f>
        <v>86665.32</v>
      </c>
      <c r="Q260" s="1" t="s">
        <v>618</v>
      </c>
      <c r="R260" s="1" t="s">
        <v>1758</v>
      </c>
      <c r="S260" s="1" t="s">
        <v>1487</v>
      </c>
      <c r="T260" s="1" t="s">
        <v>630</v>
      </c>
      <c r="U260" s="2">
        <v>45197</v>
      </c>
      <c r="V260" s="1">
        <v>49</v>
      </c>
      <c r="W260" s="1" t="s">
        <v>1653</v>
      </c>
      <c r="X260" s="1" t="s">
        <v>618</v>
      </c>
      <c r="Y260" s="1" t="s">
        <v>1682</v>
      </c>
      <c r="Z260" s="1" t="s">
        <v>1763</v>
      </c>
      <c r="AA260" s="1" t="s">
        <v>514</v>
      </c>
      <c r="AB260" s="1" t="s">
        <v>1794</v>
      </c>
      <c r="AC260" s="1" t="s">
        <v>1818</v>
      </c>
      <c r="AD260" s="1" t="s">
        <v>2158</v>
      </c>
      <c r="AE260" s="1" t="s">
        <v>580</v>
      </c>
      <c r="AF260" s="2">
        <v>45059</v>
      </c>
      <c r="AG260" s="1">
        <v>29</v>
      </c>
      <c r="AH260" s="1" t="s">
        <v>2325</v>
      </c>
      <c r="AI260" s="1" t="s">
        <v>2330</v>
      </c>
    </row>
    <row r="261" spans="1:35" x14ac:dyDescent="0.3">
      <c r="A261" s="1" t="s">
        <v>390</v>
      </c>
      <c r="B261" s="1" t="s">
        <v>540</v>
      </c>
      <c r="C261" s="2">
        <v>45264</v>
      </c>
      <c r="D261" s="2">
        <v>45275</v>
      </c>
      <c r="E261" s="1">
        <f t="shared" si="8"/>
        <v>11</v>
      </c>
      <c r="F261" s="1">
        <v>128</v>
      </c>
      <c r="G261" s="1">
        <v>13</v>
      </c>
      <c r="H261" s="1">
        <v>153.12</v>
      </c>
      <c r="I261" s="1" t="s">
        <v>1040</v>
      </c>
      <c r="J261" s="1" t="s">
        <v>586</v>
      </c>
      <c r="K261" s="2">
        <v>45117</v>
      </c>
      <c r="L261" s="1">
        <v>481</v>
      </c>
      <c r="M261" s="1">
        <v>212</v>
      </c>
      <c r="N261" s="1">
        <v>210</v>
      </c>
      <c r="O261" s="1">
        <v>483</v>
      </c>
      <c r="P261" s="10">
        <v>5000</v>
      </c>
      <c r="Q261" s="1" t="s">
        <v>555</v>
      </c>
      <c r="R261" s="1" t="s">
        <v>1758</v>
      </c>
      <c r="S261" s="1" t="s">
        <v>1540</v>
      </c>
      <c r="T261" s="1" t="s">
        <v>649</v>
      </c>
      <c r="U261" s="2">
        <v>45238</v>
      </c>
      <c r="V261" s="1">
        <v>116</v>
      </c>
      <c r="W261" s="1" t="s">
        <v>1654</v>
      </c>
      <c r="X261" s="1" t="s">
        <v>555</v>
      </c>
      <c r="Y261" s="1" t="s">
        <v>1673</v>
      </c>
      <c r="Z261" s="1" t="s">
        <v>1762</v>
      </c>
      <c r="AA261" s="1" t="s">
        <v>525</v>
      </c>
      <c r="AB261" s="1" t="s">
        <v>1794</v>
      </c>
      <c r="AC261" s="1" t="s">
        <v>1820</v>
      </c>
      <c r="AD261" s="1" t="s">
        <v>2211</v>
      </c>
      <c r="AE261" s="1" t="s">
        <v>594</v>
      </c>
      <c r="AF261" s="2">
        <v>45239</v>
      </c>
      <c r="AG261" s="1">
        <v>0</v>
      </c>
      <c r="AH261" s="1" t="s">
        <v>2324</v>
      </c>
      <c r="AI261" s="1" t="s">
        <v>2326</v>
      </c>
    </row>
    <row r="262" spans="1:35" x14ac:dyDescent="0.3">
      <c r="A262" s="1" t="s">
        <v>483</v>
      </c>
      <c r="B262" s="1" t="s">
        <v>529</v>
      </c>
      <c r="C262" s="2">
        <v>44986</v>
      </c>
      <c r="D262" s="2">
        <v>44994</v>
      </c>
      <c r="E262" s="1">
        <f t="shared" si="8"/>
        <v>8</v>
      </c>
      <c r="F262" s="1">
        <v>305</v>
      </c>
      <c r="G262" s="1">
        <v>17</v>
      </c>
      <c r="H262" s="1">
        <v>287.41000000000003</v>
      </c>
      <c r="I262" s="1" t="s">
        <v>1133</v>
      </c>
      <c r="J262" s="1" t="s">
        <v>617</v>
      </c>
      <c r="K262" s="2">
        <v>45169</v>
      </c>
      <c r="L262" s="1">
        <v>758</v>
      </c>
      <c r="M262" s="1">
        <v>424</v>
      </c>
      <c r="N262" s="1">
        <v>385</v>
      </c>
      <c r="O262" s="1">
        <v>797</v>
      </c>
      <c r="P262" s="10">
        <f t="shared" ref="P262:P277" si="9">((INDEX(O262:O761,MATCH(J262,J262:J761,0)))*(INDEX(H262:H761,MATCH(J262,Q262:Q761,0))))</f>
        <v>170422.51</v>
      </c>
      <c r="Q262" s="1" t="s">
        <v>646</v>
      </c>
      <c r="R262" s="1" t="s">
        <v>1758</v>
      </c>
      <c r="S262" s="1" t="s">
        <v>1633</v>
      </c>
      <c r="T262" s="1" t="s">
        <v>557</v>
      </c>
      <c r="U262" s="2">
        <v>45005</v>
      </c>
      <c r="V262" s="1">
        <v>170</v>
      </c>
      <c r="W262" s="1" t="s">
        <v>1652</v>
      </c>
      <c r="X262" s="1" t="s">
        <v>646</v>
      </c>
      <c r="Y262" s="1" t="s">
        <v>1747</v>
      </c>
      <c r="Z262" s="1" t="s">
        <v>1761</v>
      </c>
      <c r="AA262" s="1" t="s">
        <v>545</v>
      </c>
      <c r="AB262" s="1" t="s">
        <v>1794</v>
      </c>
      <c r="AC262" s="1" t="s">
        <v>1815</v>
      </c>
      <c r="AD262" s="1" t="s">
        <v>2304</v>
      </c>
      <c r="AE262" s="1" t="s">
        <v>569</v>
      </c>
      <c r="AF262" s="2">
        <v>44996</v>
      </c>
      <c r="AG262" s="1">
        <v>3</v>
      </c>
      <c r="AH262" s="1" t="s">
        <v>2321</v>
      </c>
      <c r="AI262" s="1" t="s">
        <v>2328</v>
      </c>
    </row>
    <row r="263" spans="1:35" x14ac:dyDescent="0.3">
      <c r="A263" s="1" t="s">
        <v>117</v>
      </c>
      <c r="B263" s="1" t="s">
        <v>539</v>
      </c>
      <c r="C263" s="2">
        <v>45133</v>
      </c>
      <c r="D263" s="2">
        <v>45141</v>
      </c>
      <c r="E263" s="1">
        <f t="shared" si="8"/>
        <v>8</v>
      </c>
      <c r="F263" s="1">
        <v>373</v>
      </c>
      <c r="G263" s="1">
        <v>4</v>
      </c>
      <c r="H263" s="1">
        <v>243</v>
      </c>
      <c r="I263" s="1" t="s">
        <v>767</v>
      </c>
      <c r="J263" s="1" t="s">
        <v>631</v>
      </c>
      <c r="K263" s="2">
        <v>45214</v>
      </c>
      <c r="L263" s="1">
        <v>699</v>
      </c>
      <c r="M263" s="1">
        <v>344</v>
      </c>
      <c r="N263" s="1">
        <v>315</v>
      </c>
      <c r="O263" s="1">
        <v>728</v>
      </c>
      <c r="P263" s="10">
        <f t="shared" si="9"/>
        <v>48331.92</v>
      </c>
      <c r="Q263" s="1" t="s">
        <v>591</v>
      </c>
      <c r="R263" s="1" t="s">
        <v>1756</v>
      </c>
      <c r="S263" s="1" t="s">
        <v>1267</v>
      </c>
      <c r="T263" s="1" t="s">
        <v>600</v>
      </c>
      <c r="U263" s="2">
        <v>45064</v>
      </c>
      <c r="V263" s="1">
        <v>168</v>
      </c>
      <c r="W263" s="1" t="s">
        <v>1651</v>
      </c>
      <c r="X263" s="1" t="s">
        <v>591</v>
      </c>
      <c r="Y263" s="1" t="s">
        <v>1690</v>
      </c>
      <c r="Z263" s="1" t="s">
        <v>1763</v>
      </c>
      <c r="AA263" s="1" t="s">
        <v>534</v>
      </c>
      <c r="AB263" s="1" t="s">
        <v>1794</v>
      </c>
      <c r="AC263" s="1" t="s">
        <v>1819</v>
      </c>
      <c r="AD263" s="1" t="s">
        <v>1938</v>
      </c>
      <c r="AE263" s="1" t="s">
        <v>647</v>
      </c>
      <c r="AF263" s="2">
        <v>45051</v>
      </c>
      <c r="AG263" s="1">
        <v>25</v>
      </c>
      <c r="AH263" s="1" t="s">
        <v>2321</v>
      </c>
      <c r="AI263" s="1" t="s">
        <v>2330</v>
      </c>
    </row>
    <row r="264" spans="1:35" x14ac:dyDescent="0.3">
      <c r="A264" s="1" t="s">
        <v>344</v>
      </c>
      <c r="B264" s="1" t="s">
        <v>520</v>
      </c>
      <c r="C264" s="2">
        <v>44967</v>
      </c>
      <c r="D264" s="2">
        <v>44980</v>
      </c>
      <c r="E264" s="1">
        <f t="shared" si="8"/>
        <v>13</v>
      </c>
      <c r="F264" s="1">
        <v>226</v>
      </c>
      <c r="G264" s="1">
        <v>9</v>
      </c>
      <c r="H264" s="1">
        <v>323.16000000000003</v>
      </c>
      <c r="I264" s="1" t="s">
        <v>994</v>
      </c>
      <c r="J264" s="1" t="s">
        <v>609</v>
      </c>
      <c r="K264" s="2">
        <v>44933</v>
      </c>
      <c r="L264" s="1">
        <v>898</v>
      </c>
      <c r="M264" s="1">
        <v>219</v>
      </c>
      <c r="N264" s="1">
        <v>207</v>
      </c>
      <c r="O264" s="1">
        <v>910</v>
      </c>
      <c r="P264" s="10">
        <f t="shared" si="9"/>
        <v>130976.3</v>
      </c>
      <c r="Q264" s="1" t="s">
        <v>554</v>
      </c>
      <c r="R264" s="1" t="s">
        <v>1757</v>
      </c>
      <c r="S264" s="1" t="s">
        <v>1494</v>
      </c>
      <c r="T264" s="1" t="s">
        <v>576</v>
      </c>
      <c r="U264" s="2">
        <v>44976</v>
      </c>
      <c r="V264" s="1">
        <v>119</v>
      </c>
      <c r="W264" s="1" t="s">
        <v>1652</v>
      </c>
      <c r="X264" s="1" t="s">
        <v>554</v>
      </c>
      <c r="Y264" s="1" t="s">
        <v>1733</v>
      </c>
      <c r="Z264" s="1" t="s">
        <v>1763</v>
      </c>
      <c r="AA264" s="1" t="s">
        <v>534</v>
      </c>
      <c r="AB264" s="1" t="s">
        <v>1794</v>
      </c>
      <c r="AC264" s="1" t="s">
        <v>1820</v>
      </c>
      <c r="AD264" s="1" t="s">
        <v>2165</v>
      </c>
      <c r="AE264" s="1" t="s">
        <v>610</v>
      </c>
      <c r="AF264" s="2">
        <v>45012</v>
      </c>
      <c r="AG264" s="1">
        <v>34</v>
      </c>
      <c r="AH264" s="1" t="s">
        <v>2321</v>
      </c>
      <c r="AI264" s="1" t="s">
        <v>2329</v>
      </c>
    </row>
    <row r="265" spans="1:35" x14ac:dyDescent="0.3">
      <c r="A265" s="1" t="s">
        <v>332</v>
      </c>
      <c r="B265" s="1" t="s">
        <v>527</v>
      </c>
      <c r="C265" s="2">
        <v>45110</v>
      </c>
      <c r="D265" s="2">
        <v>45120</v>
      </c>
      <c r="E265" s="1">
        <f t="shared" si="8"/>
        <v>10</v>
      </c>
      <c r="F265" s="1">
        <v>259</v>
      </c>
      <c r="G265" s="1">
        <v>16</v>
      </c>
      <c r="H265" s="1">
        <v>110.83</v>
      </c>
      <c r="I265" s="1" t="s">
        <v>982</v>
      </c>
      <c r="J265" s="1" t="s">
        <v>559</v>
      </c>
      <c r="K265" s="2">
        <v>45059</v>
      </c>
      <c r="L265" s="1">
        <v>340</v>
      </c>
      <c r="M265" s="1">
        <v>229</v>
      </c>
      <c r="N265" s="1">
        <v>300</v>
      </c>
      <c r="O265" s="1">
        <v>269</v>
      </c>
      <c r="P265" s="10">
        <f t="shared" si="9"/>
        <v>131102.53</v>
      </c>
      <c r="Q265" s="1" t="s">
        <v>615</v>
      </c>
      <c r="R265" s="1" t="s">
        <v>1759</v>
      </c>
      <c r="S265" s="1" t="s">
        <v>1482</v>
      </c>
      <c r="T265" s="1" t="s">
        <v>610</v>
      </c>
      <c r="U265" s="2">
        <v>45115</v>
      </c>
      <c r="V265" s="1">
        <v>100</v>
      </c>
      <c r="W265" s="1" t="s">
        <v>1652</v>
      </c>
      <c r="X265" s="1" t="s">
        <v>615</v>
      </c>
      <c r="Y265" s="1" t="s">
        <v>1738</v>
      </c>
      <c r="Z265" s="1" t="s">
        <v>1760</v>
      </c>
      <c r="AA265" s="1" t="s">
        <v>535</v>
      </c>
      <c r="AB265" s="1" t="s">
        <v>1794</v>
      </c>
      <c r="AC265" s="1" t="s">
        <v>1817</v>
      </c>
      <c r="AD265" s="1" t="s">
        <v>2153</v>
      </c>
      <c r="AE265" s="1" t="s">
        <v>593</v>
      </c>
      <c r="AF265" s="2">
        <v>45022</v>
      </c>
      <c r="AG265" s="1">
        <v>16</v>
      </c>
      <c r="AH265" s="1" t="s">
        <v>2321</v>
      </c>
      <c r="AI265" s="1" t="s">
        <v>2327</v>
      </c>
    </row>
    <row r="266" spans="1:35" x14ac:dyDescent="0.3">
      <c r="A266" s="1" t="s">
        <v>378</v>
      </c>
      <c r="B266" s="1" t="s">
        <v>517</v>
      </c>
      <c r="C266" s="2">
        <v>45123</v>
      </c>
      <c r="D266" s="2">
        <v>45143</v>
      </c>
      <c r="E266" s="1">
        <f t="shared" si="8"/>
        <v>20</v>
      </c>
      <c r="F266" s="1">
        <v>190</v>
      </c>
      <c r="G266" s="1">
        <v>3</v>
      </c>
      <c r="H266" s="1">
        <v>76.900000000000006</v>
      </c>
      <c r="I266" s="1" t="s">
        <v>1028</v>
      </c>
      <c r="J266" s="1" t="s">
        <v>563</v>
      </c>
      <c r="K266" s="2">
        <v>45238</v>
      </c>
      <c r="L266" s="1">
        <v>241</v>
      </c>
      <c r="M266" s="1">
        <v>401</v>
      </c>
      <c r="N266" s="1">
        <v>169</v>
      </c>
      <c r="O266" s="1">
        <v>473</v>
      </c>
      <c r="P266" s="10">
        <f t="shared" si="9"/>
        <v>104821.53000000001</v>
      </c>
      <c r="Q266" s="1" t="s">
        <v>643</v>
      </c>
      <c r="R266" s="1" t="s">
        <v>1759</v>
      </c>
      <c r="S266" s="1" t="s">
        <v>1528</v>
      </c>
      <c r="T266" s="1" t="s">
        <v>632</v>
      </c>
      <c r="U266" s="2">
        <v>45200</v>
      </c>
      <c r="V266" s="1">
        <v>65</v>
      </c>
      <c r="W266" s="1" t="s">
        <v>1653</v>
      </c>
      <c r="X266" s="1" t="s">
        <v>643</v>
      </c>
      <c r="Y266" s="1" t="s">
        <v>1736</v>
      </c>
      <c r="Z266" s="1" t="s">
        <v>1762</v>
      </c>
      <c r="AA266" s="1" t="s">
        <v>547</v>
      </c>
      <c r="AB266" s="1" t="s">
        <v>1794</v>
      </c>
      <c r="AC266" s="1" t="s">
        <v>1819</v>
      </c>
      <c r="AD266" s="1" t="s">
        <v>2199</v>
      </c>
      <c r="AE266" s="1" t="s">
        <v>602</v>
      </c>
      <c r="AF266" s="2">
        <v>45236</v>
      </c>
      <c r="AG266" s="1">
        <v>26</v>
      </c>
      <c r="AH266" s="1" t="s">
        <v>2323</v>
      </c>
      <c r="AI266" s="1" t="s">
        <v>2326</v>
      </c>
    </row>
    <row r="267" spans="1:35" x14ac:dyDescent="0.3">
      <c r="A267" s="1" t="s">
        <v>76</v>
      </c>
      <c r="B267" s="1" t="s">
        <v>506</v>
      </c>
      <c r="C267" s="2">
        <v>45157</v>
      </c>
      <c r="D267" s="2">
        <v>45174</v>
      </c>
      <c r="E267" s="1">
        <f t="shared" si="8"/>
        <v>17</v>
      </c>
      <c r="F267" s="1">
        <v>309</v>
      </c>
      <c r="G267" s="1">
        <v>11</v>
      </c>
      <c r="H267" s="1">
        <v>488.96</v>
      </c>
      <c r="I267" s="1" t="s">
        <v>726</v>
      </c>
      <c r="J267" s="1" t="s">
        <v>610</v>
      </c>
      <c r="K267" s="2">
        <v>45235</v>
      </c>
      <c r="L267" s="1">
        <v>647</v>
      </c>
      <c r="M267" s="1">
        <v>493</v>
      </c>
      <c r="N267" s="1">
        <v>468</v>
      </c>
      <c r="O267" s="1">
        <v>672</v>
      </c>
      <c r="P267" s="10">
        <f t="shared" si="9"/>
        <v>154808.64000000001</v>
      </c>
      <c r="Q267" s="1" t="s">
        <v>560</v>
      </c>
      <c r="R267" s="1" t="s">
        <v>1755</v>
      </c>
      <c r="S267" s="1" t="s">
        <v>1226</v>
      </c>
      <c r="T267" s="1" t="s">
        <v>571</v>
      </c>
      <c r="U267" s="2">
        <v>45120</v>
      </c>
      <c r="V267" s="1">
        <v>88</v>
      </c>
      <c r="W267" s="1" t="s">
        <v>1651</v>
      </c>
      <c r="X267" s="1" t="s">
        <v>560</v>
      </c>
      <c r="Y267" s="1" t="s">
        <v>1667</v>
      </c>
      <c r="Z267" s="1" t="s">
        <v>1760</v>
      </c>
      <c r="AA267" s="1" t="s">
        <v>520</v>
      </c>
      <c r="AB267" s="1" t="s">
        <v>1794</v>
      </c>
      <c r="AC267" s="1" t="s">
        <v>1817</v>
      </c>
      <c r="AD267" s="1" t="s">
        <v>1897</v>
      </c>
      <c r="AE267" s="1" t="s">
        <v>586</v>
      </c>
      <c r="AF267" s="2">
        <v>45227</v>
      </c>
      <c r="AG267" s="1">
        <v>18</v>
      </c>
      <c r="AH267" s="1" t="s">
        <v>2322</v>
      </c>
      <c r="AI267" s="1" t="s">
        <v>2330</v>
      </c>
    </row>
    <row r="268" spans="1:35" x14ac:dyDescent="0.3">
      <c r="A268" s="1" t="s">
        <v>11</v>
      </c>
      <c r="B268" s="1" t="s">
        <v>503</v>
      </c>
      <c r="C268" s="2">
        <v>45284</v>
      </c>
      <c r="D268" s="2">
        <v>45291</v>
      </c>
      <c r="E268" s="1">
        <f t="shared" si="8"/>
        <v>7</v>
      </c>
      <c r="F268" s="1">
        <v>406</v>
      </c>
      <c r="G268" s="1">
        <v>4</v>
      </c>
      <c r="H268" s="1">
        <v>280.52</v>
      </c>
      <c r="I268" s="1" t="s">
        <v>661</v>
      </c>
      <c r="J268" s="1" t="s">
        <v>631</v>
      </c>
      <c r="K268" s="2">
        <v>45205</v>
      </c>
      <c r="L268" s="1">
        <v>204</v>
      </c>
      <c r="M268" s="1">
        <v>410</v>
      </c>
      <c r="N268" s="1">
        <v>420</v>
      </c>
      <c r="O268" s="1">
        <v>194</v>
      </c>
      <c r="P268" s="10">
        <f t="shared" si="9"/>
        <v>12879.66</v>
      </c>
      <c r="Q268" s="1" t="s">
        <v>556</v>
      </c>
      <c r="R268" s="1" t="s">
        <v>1758</v>
      </c>
      <c r="S268" s="1" t="s">
        <v>1161</v>
      </c>
      <c r="T268" s="1" t="s">
        <v>571</v>
      </c>
      <c r="U268" s="2">
        <v>45093</v>
      </c>
      <c r="V268" s="1">
        <v>199</v>
      </c>
      <c r="W268" s="1" t="s">
        <v>1652</v>
      </c>
      <c r="X268" s="1" t="s">
        <v>556</v>
      </c>
      <c r="Y268" s="1" t="s">
        <v>1666</v>
      </c>
      <c r="Z268" s="1" t="s">
        <v>1762</v>
      </c>
      <c r="AA268" s="1" t="s">
        <v>527</v>
      </c>
      <c r="AB268" s="1" t="s">
        <v>1776</v>
      </c>
      <c r="AC268" s="1" t="s">
        <v>1816</v>
      </c>
      <c r="AD268" s="1" t="s">
        <v>1832</v>
      </c>
      <c r="AE268" s="1" t="s">
        <v>634</v>
      </c>
      <c r="AF268" s="2">
        <v>45204</v>
      </c>
      <c r="AG268" s="1">
        <v>21</v>
      </c>
      <c r="AH268" s="1" t="s">
        <v>2321</v>
      </c>
      <c r="AI268" s="1" t="s">
        <v>2329</v>
      </c>
    </row>
    <row r="269" spans="1:35" x14ac:dyDescent="0.3">
      <c r="A269" s="1" t="s">
        <v>398</v>
      </c>
      <c r="B269" s="1" t="s">
        <v>521</v>
      </c>
      <c r="C269" s="2">
        <v>45181</v>
      </c>
      <c r="D269" s="2">
        <v>45201</v>
      </c>
      <c r="E269" s="1">
        <f t="shared" si="8"/>
        <v>20</v>
      </c>
      <c r="F269" s="1">
        <v>338</v>
      </c>
      <c r="G269" s="1">
        <v>8</v>
      </c>
      <c r="H269" s="1">
        <v>65.47</v>
      </c>
      <c r="I269" s="1" t="s">
        <v>1048</v>
      </c>
      <c r="J269" s="1" t="s">
        <v>556</v>
      </c>
      <c r="K269" s="2">
        <v>45277</v>
      </c>
      <c r="L269" s="1">
        <v>378</v>
      </c>
      <c r="M269" s="1">
        <v>109</v>
      </c>
      <c r="N269" s="1">
        <v>68</v>
      </c>
      <c r="O269" s="1">
        <v>419</v>
      </c>
      <c r="P269" s="10">
        <f t="shared" si="9"/>
        <v>102516.73</v>
      </c>
      <c r="Q269" s="1" t="s">
        <v>641</v>
      </c>
      <c r="R269" s="1" t="s">
        <v>1756</v>
      </c>
      <c r="S269" s="1" t="s">
        <v>1548</v>
      </c>
      <c r="T269" s="1" t="s">
        <v>632</v>
      </c>
      <c r="U269" s="2">
        <v>45111</v>
      </c>
      <c r="V269" s="1">
        <v>131</v>
      </c>
      <c r="W269" s="1" t="s">
        <v>1654</v>
      </c>
      <c r="X269" s="1" t="s">
        <v>641</v>
      </c>
      <c r="Y269" s="1" t="s">
        <v>1736</v>
      </c>
      <c r="Z269" s="1" t="s">
        <v>1763</v>
      </c>
      <c r="AA269" s="1" t="s">
        <v>522</v>
      </c>
      <c r="AB269" s="1" t="s">
        <v>1776</v>
      </c>
      <c r="AC269" s="1" t="s">
        <v>1818</v>
      </c>
      <c r="AD269" s="1" t="s">
        <v>2219</v>
      </c>
      <c r="AE269" s="1" t="s">
        <v>628</v>
      </c>
      <c r="AF269" s="2">
        <v>45132</v>
      </c>
      <c r="AG269" s="1">
        <v>11</v>
      </c>
      <c r="AH269" s="1" t="s">
        <v>2323</v>
      </c>
      <c r="AI269" s="1" t="s">
        <v>2328</v>
      </c>
    </row>
    <row r="270" spans="1:35" x14ac:dyDescent="0.3">
      <c r="A270" s="1" t="s">
        <v>43</v>
      </c>
      <c r="B270" s="1" t="s">
        <v>515</v>
      </c>
      <c r="C270" s="2">
        <v>45212</v>
      </c>
      <c r="D270" s="2">
        <v>45217</v>
      </c>
      <c r="E270" s="1">
        <f t="shared" si="8"/>
        <v>5</v>
      </c>
      <c r="F270" s="1">
        <v>284</v>
      </c>
      <c r="G270" s="1">
        <v>19</v>
      </c>
      <c r="H270" s="1">
        <v>324.43</v>
      </c>
      <c r="I270" s="1" t="s">
        <v>693</v>
      </c>
      <c r="J270" s="1" t="s">
        <v>624</v>
      </c>
      <c r="K270" s="2">
        <v>45063</v>
      </c>
      <c r="L270" s="1">
        <v>346</v>
      </c>
      <c r="M270" s="1">
        <v>335</v>
      </c>
      <c r="N270" s="1">
        <v>148</v>
      </c>
      <c r="O270" s="1">
        <v>533</v>
      </c>
      <c r="P270" s="10">
        <f t="shared" si="9"/>
        <v>40310.79</v>
      </c>
      <c r="Q270" s="1" t="s">
        <v>583</v>
      </c>
      <c r="R270" s="1" t="s">
        <v>1757</v>
      </c>
      <c r="S270" s="1" t="s">
        <v>1193</v>
      </c>
      <c r="T270" s="1" t="s">
        <v>628</v>
      </c>
      <c r="U270" s="2">
        <v>45060</v>
      </c>
      <c r="V270" s="1">
        <v>90</v>
      </c>
      <c r="W270" s="1" t="s">
        <v>1653</v>
      </c>
      <c r="X270" s="1" t="s">
        <v>583</v>
      </c>
      <c r="Y270" s="1" t="s">
        <v>1679</v>
      </c>
      <c r="Z270" s="1" t="s">
        <v>1764</v>
      </c>
      <c r="AA270" s="1" t="s">
        <v>513</v>
      </c>
      <c r="AB270" s="1" t="s">
        <v>1776</v>
      </c>
      <c r="AC270" s="1" t="s">
        <v>1817</v>
      </c>
      <c r="AD270" s="1" t="s">
        <v>1864</v>
      </c>
      <c r="AE270" s="1" t="s">
        <v>608</v>
      </c>
      <c r="AF270" s="2">
        <v>44979</v>
      </c>
      <c r="AG270" s="1">
        <v>6</v>
      </c>
      <c r="AH270" s="1" t="s">
        <v>2321</v>
      </c>
      <c r="AI270" s="1" t="s">
        <v>2329</v>
      </c>
    </row>
    <row r="271" spans="1:35" x14ac:dyDescent="0.3">
      <c r="A271" s="1" t="s">
        <v>317</v>
      </c>
      <c r="B271" s="1" t="s">
        <v>508</v>
      </c>
      <c r="C271" s="2">
        <v>44973</v>
      </c>
      <c r="D271" s="2">
        <v>44993</v>
      </c>
      <c r="E271" s="1">
        <f t="shared" si="8"/>
        <v>20</v>
      </c>
      <c r="F271" s="1">
        <v>289</v>
      </c>
      <c r="G271" s="1">
        <v>17</v>
      </c>
      <c r="H271" s="1">
        <v>95.48</v>
      </c>
      <c r="I271" s="1" t="s">
        <v>967</v>
      </c>
      <c r="J271" s="1" t="s">
        <v>569</v>
      </c>
      <c r="K271" s="2">
        <v>45156</v>
      </c>
      <c r="L271" s="1">
        <v>951</v>
      </c>
      <c r="M271" s="1">
        <v>360</v>
      </c>
      <c r="N271" s="1">
        <v>266</v>
      </c>
      <c r="O271" s="1">
        <v>1045</v>
      </c>
      <c r="P271" s="10">
        <f t="shared" si="9"/>
        <v>53848.85</v>
      </c>
      <c r="Q271" s="1" t="s">
        <v>595</v>
      </c>
      <c r="R271" s="1" t="s">
        <v>1757</v>
      </c>
      <c r="S271" s="1" t="s">
        <v>1467</v>
      </c>
      <c r="T271" s="1" t="s">
        <v>582</v>
      </c>
      <c r="U271" s="2">
        <v>45114</v>
      </c>
      <c r="V271" s="1">
        <v>165</v>
      </c>
      <c r="W271" s="1" t="s">
        <v>1650</v>
      </c>
      <c r="X271" s="1" t="s">
        <v>595</v>
      </c>
      <c r="Y271" s="1" t="s">
        <v>1677</v>
      </c>
      <c r="Z271" s="1" t="s">
        <v>1763</v>
      </c>
      <c r="AA271" s="1" t="s">
        <v>546</v>
      </c>
      <c r="AB271" s="1" t="s">
        <v>1776</v>
      </c>
      <c r="AC271" s="1" t="s">
        <v>1818</v>
      </c>
      <c r="AD271" s="1" t="s">
        <v>2138</v>
      </c>
      <c r="AE271" s="1" t="s">
        <v>577</v>
      </c>
      <c r="AF271" s="2">
        <v>45147</v>
      </c>
      <c r="AG271" s="1">
        <v>13</v>
      </c>
      <c r="AH271" s="1" t="s">
        <v>2322</v>
      </c>
      <c r="AI271" s="1" t="s">
        <v>2326</v>
      </c>
    </row>
    <row r="272" spans="1:35" x14ac:dyDescent="0.3">
      <c r="A272" s="1" t="s">
        <v>34</v>
      </c>
      <c r="B272" s="1" t="s">
        <v>504</v>
      </c>
      <c r="C272" s="2">
        <v>45278</v>
      </c>
      <c r="D272" s="2">
        <v>45297</v>
      </c>
      <c r="E272" s="1">
        <f t="shared" si="8"/>
        <v>19</v>
      </c>
      <c r="F272" s="1">
        <v>171</v>
      </c>
      <c r="G272" s="1">
        <v>4</v>
      </c>
      <c r="H272" s="1">
        <v>171.63</v>
      </c>
      <c r="I272" s="1" t="s">
        <v>684</v>
      </c>
      <c r="J272" s="1" t="s">
        <v>648</v>
      </c>
      <c r="K272" s="2">
        <v>45198</v>
      </c>
      <c r="L272" s="1">
        <v>367</v>
      </c>
      <c r="M272" s="1">
        <v>309</v>
      </c>
      <c r="N272" s="1">
        <v>299</v>
      </c>
      <c r="O272" s="1">
        <v>377</v>
      </c>
      <c r="P272" s="10">
        <f t="shared" si="9"/>
        <v>55694.21</v>
      </c>
      <c r="Q272" s="1" t="s">
        <v>577</v>
      </c>
      <c r="R272" s="1" t="s">
        <v>1759</v>
      </c>
      <c r="S272" s="1" t="s">
        <v>1184</v>
      </c>
      <c r="T272" s="1" t="s">
        <v>597</v>
      </c>
      <c r="U272" s="2">
        <v>45104</v>
      </c>
      <c r="V272" s="1">
        <v>83</v>
      </c>
      <c r="W272" s="1" t="s">
        <v>1652</v>
      </c>
      <c r="X272" s="1" t="s">
        <v>577</v>
      </c>
      <c r="Y272" s="1" t="s">
        <v>1685</v>
      </c>
      <c r="Z272" s="1" t="s">
        <v>1761</v>
      </c>
      <c r="AA272" s="1" t="s">
        <v>520</v>
      </c>
      <c r="AB272" s="1" t="s">
        <v>1776</v>
      </c>
      <c r="AC272" s="1" t="s">
        <v>1820</v>
      </c>
      <c r="AD272" s="1" t="s">
        <v>1855</v>
      </c>
      <c r="AE272" s="1" t="s">
        <v>575</v>
      </c>
      <c r="AF272" s="2">
        <v>45246</v>
      </c>
      <c r="AG272" s="1">
        <v>23</v>
      </c>
      <c r="AH272" s="1" t="s">
        <v>2321</v>
      </c>
      <c r="AI272" s="1" t="s">
        <v>2330</v>
      </c>
    </row>
    <row r="273" spans="1:35" x14ac:dyDescent="0.3">
      <c r="A273" s="1" t="s">
        <v>355</v>
      </c>
      <c r="B273" s="1" t="s">
        <v>503</v>
      </c>
      <c r="C273" s="2">
        <v>45253</v>
      </c>
      <c r="D273" s="2">
        <v>45270</v>
      </c>
      <c r="E273" s="1">
        <f t="shared" si="8"/>
        <v>17</v>
      </c>
      <c r="F273" s="1">
        <v>271</v>
      </c>
      <c r="G273" s="1">
        <v>2</v>
      </c>
      <c r="H273" s="1">
        <v>51.53</v>
      </c>
      <c r="I273" s="1" t="s">
        <v>1005</v>
      </c>
      <c r="J273" s="1" t="s">
        <v>563</v>
      </c>
      <c r="K273" s="2">
        <v>45228</v>
      </c>
      <c r="L273" s="1">
        <v>370</v>
      </c>
      <c r="M273" s="1">
        <v>238</v>
      </c>
      <c r="N273" s="1">
        <v>256</v>
      </c>
      <c r="O273" s="1">
        <v>352</v>
      </c>
      <c r="P273" s="10">
        <f t="shared" si="9"/>
        <v>78006.720000000001</v>
      </c>
      <c r="Q273" s="1" t="s">
        <v>569</v>
      </c>
      <c r="R273" s="1" t="s">
        <v>1759</v>
      </c>
      <c r="S273" s="1" t="s">
        <v>1505</v>
      </c>
      <c r="T273" s="1" t="s">
        <v>562</v>
      </c>
      <c r="U273" s="2">
        <v>45247</v>
      </c>
      <c r="V273" s="1">
        <v>116</v>
      </c>
      <c r="W273" s="1" t="s">
        <v>1651</v>
      </c>
      <c r="X273" s="1" t="s">
        <v>569</v>
      </c>
      <c r="Y273" s="1" t="s">
        <v>1663</v>
      </c>
      <c r="Z273" s="1" t="s">
        <v>1760</v>
      </c>
      <c r="AA273" s="1" t="s">
        <v>502</v>
      </c>
      <c r="AB273" s="1" t="s">
        <v>1776</v>
      </c>
      <c r="AC273" s="1" t="s">
        <v>1819</v>
      </c>
      <c r="AD273" s="1" t="s">
        <v>2176</v>
      </c>
      <c r="AE273" s="1" t="s">
        <v>646</v>
      </c>
      <c r="AF273" s="2">
        <v>45047</v>
      </c>
      <c r="AG273" s="1">
        <v>23</v>
      </c>
      <c r="AH273" s="1" t="s">
        <v>2321</v>
      </c>
      <c r="AI273" s="1" t="s">
        <v>2328</v>
      </c>
    </row>
    <row r="274" spans="1:35" x14ac:dyDescent="0.3">
      <c r="A274" s="1" t="s">
        <v>462</v>
      </c>
      <c r="B274" s="1" t="s">
        <v>541</v>
      </c>
      <c r="C274" s="2">
        <v>45122</v>
      </c>
      <c r="D274" s="2">
        <v>45128</v>
      </c>
      <c r="E274" s="1">
        <f t="shared" si="8"/>
        <v>6</v>
      </c>
      <c r="F274" s="1">
        <v>280</v>
      </c>
      <c r="G274" s="1">
        <v>7</v>
      </c>
      <c r="H274" s="1">
        <v>146.33000000000001</v>
      </c>
      <c r="I274" s="1" t="s">
        <v>1112</v>
      </c>
      <c r="J274" s="1" t="s">
        <v>580</v>
      </c>
      <c r="K274" s="2">
        <v>45279</v>
      </c>
      <c r="L274" s="1">
        <v>804</v>
      </c>
      <c r="M274" s="1">
        <v>85</v>
      </c>
      <c r="N274" s="1">
        <v>103</v>
      </c>
      <c r="O274" s="1">
        <v>786</v>
      </c>
      <c r="P274" s="10">
        <f t="shared" si="9"/>
        <v>229409.82</v>
      </c>
      <c r="Q274" s="1" t="s">
        <v>571</v>
      </c>
      <c r="R274" s="1" t="s">
        <v>1759</v>
      </c>
      <c r="S274" s="1" t="s">
        <v>1612</v>
      </c>
      <c r="T274" s="1" t="s">
        <v>618</v>
      </c>
      <c r="U274" s="2">
        <v>45140</v>
      </c>
      <c r="V274" s="1">
        <v>38</v>
      </c>
      <c r="W274" s="1" t="s">
        <v>1653</v>
      </c>
      <c r="X274" s="1" t="s">
        <v>571</v>
      </c>
      <c r="Y274" s="1" t="s">
        <v>1743</v>
      </c>
      <c r="Z274" s="1" t="s">
        <v>1763</v>
      </c>
      <c r="AA274" s="1" t="s">
        <v>508</v>
      </c>
      <c r="AB274" s="1" t="s">
        <v>1776</v>
      </c>
      <c r="AC274" s="1" t="s">
        <v>1817</v>
      </c>
      <c r="AD274" s="1" t="s">
        <v>2283</v>
      </c>
      <c r="AE274" s="1" t="s">
        <v>598</v>
      </c>
      <c r="AF274" s="2">
        <v>45050</v>
      </c>
      <c r="AG274" s="1">
        <v>17</v>
      </c>
      <c r="AH274" s="1" t="s">
        <v>2322</v>
      </c>
      <c r="AI274" s="1" t="s">
        <v>2328</v>
      </c>
    </row>
    <row r="275" spans="1:35" x14ac:dyDescent="0.3">
      <c r="A275" s="1" t="s">
        <v>133</v>
      </c>
      <c r="B275" s="1" t="s">
        <v>518</v>
      </c>
      <c r="C275" s="2">
        <v>45272</v>
      </c>
      <c r="D275" s="2">
        <v>45275</v>
      </c>
      <c r="E275" s="1">
        <f t="shared" si="8"/>
        <v>3</v>
      </c>
      <c r="F275" s="1">
        <v>208</v>
      </c>
      <c r="G275" s="1">
        <v>8</v>
      </c>
      <c r="H275" s="1">
        <v>127.83</v>
      </c>
      <c r="I275" s="1" t="s">
        <v>783</v>
      </c>
      <c r="J275" s="1" t="s">
        <v>611</v>
      </c>
      <c r="K275" s="2">
        <v>45220</v>
      </c>
      <c r="L275" s="1">
        <v>222</v>
      </c>
      <c r="M275" s="1">
        <v>376</v>
      </c>
      <c r="N275" s="1">
        <v>330</v>
      </c>
      <c r="O275" s="1">
        <v>268</v>
      </c>
      <c r="P275" s="10">
        <f t="shared" si="9"/>
        <v>87416.24</v>
      </c>
      <c r="Q275" s="1" t="s">
        <v>574</v>
      </c>
      <c r="R275" s="1" t="s">
        <v>1755</v>
      </c>
      <c r="S275" s="1" t="s">
        <v>1283</v>
      </c>
      <c r="T275" s="1" t="s">
        <v>569</v>
      </c>
      <c r="U275" s="2">
        <v>45283</v>
      </c>
      <c r="V275" s="1">
        <v>131</v>
      </c>
      <c r="W275" s="1" t="s">
        <v>1651</v>
      </c>
      <c r="X275" s="1" t="s">
        <v>574</v>
      </c>
      <c r="Y275" s="1" t="s">
        <v>1681</v>
      </c>
      <c r="Z275" s="1" t="s">
        <v>1760</v>
      </c>
      <c r="AA275" s="1" t="s">
        <v>537</v>
      </c>
      <c r="AB275" s="1" t="s">
        <v>1776</v>
      </c>
      <c r="AC275" s="1" t="s">
        <v>1819</v>
      </c>
      <c r="AD275" s="1" t="s">
        <v>1954</v>
      </c>
      <c r="AE275" s="1" t="s">
        <v>581</v>
      </c>
      <c r="AF275" s="2">
        <v>44930</v>
      </c>
      <c r="AG275" s="1">
        <v>44</v>
      </c>
      <c r="AH275" s="1" t="s">
        <v>2324</v>
      </c>
      <c r="AI275" s="1" t="s">
        <v>2328</v>
      </c>
    </row>
    <row r="276" spans="1:35" x14ac:dyDescent="0.3">
      <c r="A276" s="1" t="s">
        <v>405</v>
      </c>
      <c r="B276" s="1" t="s">
        <v>534</v>
      </c>
      <c r="C276" s="2">
        <v>45024</v>
      </c>
      <c r="D276" s="2">
        <v>45041</v>
      </c>
      <c r="E276" s="1">
        <f t="shared" si="8"/>
        <v>17</v>
      </c>
      <c r="F276" s="1">
        <v>378</v>
      </c>
      <c r="G276" s="1">
        <v>7</v>
      </c>
      <c r="H276" s="1">
        <v>362.3</v>
      </c>
      <c r="I276" s="1" t="s">
        <v>1055</v>
      </c>
      <c r="J276" s="1" t="s">
        <v>572</v>
      </c>
      <c r="K276" s="2">
        <v>45064</v>
      </c>
      <c r="L276" s="1">
        <v>531</v>
      </c>
      <c r="M276" s="1">
        <v>486</v>
      </c>
      <c r="N276" s="1">
        <v>28</v>
      </c>
      <c r="O276" s="1">
        <v>989</v>
      </c>
      <c r="P276" s="10">
        <f t="shared" si="9"/>
        <v>232058.96</v>
      </c>
      <c r="Q276" s="1" t="s">
        <v>561</v>
      </c>
      <c r="R276" s="1" t="s">
        <v>1755</v>
      </c>
      <c r="S276" s="1" t="s">
        <v>1555</v>
      </c>
      <c r="T276" s="1" t="s">
        <v>582</v>
      </c>
      <c r="U276" s="2">
        <v>45232</v>
      </c>
      <c r="V276" s="1">
        <v>197</v>
      </c>
      <c r="W276" s="1" t="s">
        <v>1653</v>
      </c>
      <c r="X276" s="1" t="s">
        <v>561</v>
      </c>
      <c r="Y276" s="1" t="s">
        <v>1662</v>
      </c>
      <c r="Z276" s="1" t="s">
        <v>1760</v>
      </c>
      <c r="AA276" s="1" t="s">
        <v>548</v>
      </c>
      <c r="AB276" s="1" t="s">
        <v>1776</v>
      </c>
      <c r="AC276" s="1" t="s">
        <v>1820</v>
      </c>
      <c r="AD276" s="1" t="s">
        <v>2226</v>
      </c>
      <c r="AE276" s="1" t="s">
        <v>576</v>
      </c>
      <c r="AF276" s="2">
        <v>45285</v>
      </c>
      <c r="AG276" s="1">
        <v>33</v>
      </c>
      <c r="AH276" s="1" t="s">
        <v>2322</v>
      </c>
      <c r="AI276" s="1" t="s">
        <v>2330</v>
      </c>
    </row>
    <row r="277" spans="1:35" x14ac:dyDescent="0.3">
      <c r="A277" s="1" t="s">
        <v>94</v>
      </c>
      <c r="B277" s="1" t="s">
        <v>500</v>
      </c>
      <c r="C277" s="2">
        <v>45265</v>
      </c>
      <c r="D277" s="2">
        <v>45285</v>
      </c>
      <c r="E277" s="1">
        <f t="shared" si="8"/>
        <v>20</v>
      </c>
      <c r="F277" s="1">
        <v>425</v>
      </c>
      <c r="G277" s="1">
        <v>5</v>
      </c>
      <c r="H277" s="1">
        <v>120.67</v>
      </c>
      <c r="I277" s="1" t="s">
        <v>744</v>
      </c>
      <c r="J277" s="1" t="s">
        <v>580</v>
      </c>
      <c r="K277" s="2">
        <v>44999</v>
      </c>
      <c r="L277" s="1">
        <v>231</v>
      </c>
      <c r="M277" s="1">
        <v>54</v>
      </c>
      <c r="N277" s="1">
        <v>305</v>
      </c>
      <c r="O277" s="1">
        <v>20</v>
      </c>
      <c r="P277" s="10">
        <f t="shared" si="9"/>
        <v>5837.4</v>
      </c>
      <c r="Q277" s="1" t="s">
        <v>576</v>
      </c>
      <c r="R277" s="1" t="s">
        <v>1758</v>
      </c>
      <c r="S277" s="1" t="s">
        <v>1244</v>
      </c>
      <c r="T277" s="1" t="s">
        <v>607</v>
      </c>
      <c r="U277" s="2">
        <v>44962</v>
      </c>
      <c r="V277" s="1">
        <v>124</v>
      </c>
      <c r="W277" s="1" t="s">
        <v>1653</v>
      </c>
      <c r="X277" s="1" t="s">
        <v>576</v>
      </c>
      <c r="Y277" s="1" t="s">
        <v>1664</v>
      </c>
      <c r="Z277" s="1" t="s">
        <v>1762</v>
      </c>
      <c r="AA277" s="1" t="s">
        <v>517</v>
      </c>
      <c r="AB277" s="1" t="s">
        <v>1785</v>
      </c>
      <c r="AC277" s="1" t="s">
        <v>1820</v>
      </c>
      <c r="AD277" s="1" t="s">
        <v>1915</v>
      </c>
      <c r="AE277" s="1" t="s">
        <v>647</v>
      </c>
      <c r="AF277" s="2">
        <v>45030</v>
      </c>
      <c r="AG277" s="1">
        <v>19</v>
      </c>
      <c r="AH277" s="1" t="s">
        <v>2324</v>
      </c>
      <c r="AI277" s="1" t="s">
        <v>2327</v>
      </c>
    </row>
    <row r="278" spans="1:35" x14ac:dyDescent="0.3">
      <c r="A278" s="1" t="s">
        <v>23</v>
      </c>
      <c r="B278" s="1" t="s">
        <v>502</v>
      </c>
      <c r="C278" s="2">
        <v>45021</v>
      </c>
      <c r="D278" s="2">
        <v>45028</v>
      </c>
      <c r="E278" s="1">
        <f t="shared" si="8"/>
        <v>7</v>
      </c>
      <c r="F278" s="1">
        <v>160</v>
      </c>
      <c r="G278" s="1">
        <v>17</v>
      </c>
      <c r="H278" s="1">
        <v>458.02</v>
      </c>
      <c r="I278" s="1" t="s">
        <v>673</v>
      </c>
      <c r="J278" s="1" t="s">
        <v>649</v>
      </c>
      <c r="K278" s="2">
        <v>45125</v>
      </c>
      <c r="L278" s="1">
        <v>405</v>
      </c>
      <c r="M278" s="1">
        <v>9</v>
      </c>
      <c r="N278" s="1">
        <v>199</v>
      </c>
      <c r="O278" s="1">
        <v>215</v>
      </c>
      <c r="P278" s="10">
        <v>5000</v>
      </c>
      <c r="Q278" s="1" t="s">
        <v>569</v>
      </c>
      <c r="R278" s="1" t="s">
        <v>1756</v>
      </c>
      <c r="S278" s="1" t="s">
        <v>1173</v>
      </c>
      <c r="T278" s="1" t="s">
        <v>573</v>
      </c>
      <c r="U278" s="2">
        <v>45232</v>
      </c>
      <c r="V278" s="1">
        <v>51</v>
      </c>
      <c r="W278" s="1" t="s">
        <v>1652</v>
      </c>
      <c r="X278" s="1" t="s">
        <v>569</v>
      </c>
      <c r="Y278" s="1" t="s">
        <v>1678</v>
      </c>
      <c r="Z278" s="1" t="s">
        <v>1763</v>
      </c>
      <c r="AA278" s="1" t="s">
        <v>501</v>
      </c>
      <c r="AB278" s="1" t="s">
        <v>1785</v>
      </c>
      <c r="AC278" s="1" t="s">
        <v>1816</v>
      </c>
      <c r="AD278" s="1" t="s">
        <v>1844</v>
      </c>
      <c r="AE278" s="1" t="s">
        <v>628</v>
      </c>
      <c r="AF278" s="2">
        <v>45261</v>
      </c>
      <c r="AG278" s="1">
        <v>47</v>
      </c>
      <c r="AH278" s="1" t="s">
        <v>2321</v>
      </c>
      <c r="AI278" s="1" t="s">
        <v>2326</v>
      </c>
    </row>
    <row r="279" spans="1:35" x14ac:dyDescent="0.3">
      <c r="A279" s="1" t="s">
        <v>274</v>
      </c>
      <c r="B279" s="1" t="s">
        <v>510</v>
      </c>
      <c r="C279" s="2">
        <v>45260</v>
      </c>
      <c r="D279" s="2">
        <v>45280</v>
      </c>
      <c r="E279" s="1">
        <f t="shared" si="8"/>
        <v>20</v>
      </c>
      <c r="F279" s="1">
        <v>119</v>
      </c>
      <c r="G279" s="1">
        <v>18</v>
      </c>
      <c r="H279" s="1">
        <v>31.71</v>
      </c>
      <c r="I279" s="1" t="s">
        <v>924</v>
      </c>
      <c r="J279" s="1" t="s">
        <v>568</v>
      </c>
      <c r="K279" s="2">
        <v>45061</v>
      </c>
      <c r="L279" s="1">
        <v>218</v>
      </c>
      <c r="M279" s="1">
        <v>287</v>
      </c>
      <c r="N279" s="1">
        <v>228</v>
      </c>
      <c r="O279" s="1">
        <v>277</v>
      </c>
      <c r="P279" s="10">
        <f>((INDEX(O279:O778,MATCH(J279,J279:J778,0)))*(INDEX(H279:H778,MATCH(J279,Q279:Q778,0))))</f>
        <v>22575.5</v>
      </c>
      <c r="Q279" s="1" t="s">
        <v>618</v>
      </c>
      <c r="R279" s="1" t="s">
        <v>1756</v>
      </c>
      <c r="S279" s="1" t="s">
        <v>1424</v>
      </c>
      <c r="T279" s="1" t="s">
        <v>610</v>
      </c>
      <c r="U279" s="2">
        <v>45091</v>
      </c>
      <c r="V279" s="1">
        <v>126</v>
      </c>
      <c r="W279" s="1" t="s">
        <v>1651</v>
      </c>
      <c r="X279" s="1" t="s">
        <v>618</v>
      </c>
      <c r="Y279" s="1" t="s">
        <v>1739</v>
      </c>
      <c r="Z279" s="1" t="s">
        <v>1762</v>
      </c>
      <c r="AA279" s="1" t="s">
        <v>503</v>
      </c>
      <c r="AB279" s="1" t="s">
        <v>1785</v>
      </c>
      <c r="AC279" s="1" t="s">
        <v>1819</v>
      </c>
      <c r="AD279" s="1" t="s">
        <v>2095</v>
      </c>
      <c r="AE279" s="1" t="s">
        <v>612</v>
      </c>
      <c r="AF279" s="2">
        <v>45123</v>
      </c>
      <c r="AG279" s="1">
        <v>35</v>
      </c>
      <c r="AH279" s="1" t="s">
        <v>2321</v>
      </c>
      <c r="AI279" s="1" t="s">
        <v>2327</v>
      </c>
    </row>
    <row r="280" spans="1:35" x14ac:dyDescent="0.3">
      <c r="A280" s="1" t="s">
        <v>346</v>
      </c>
      <c r="B280" s="1" t="s">
        <v>529</v>
      </c>
      <c r="C280" s="2">
        <v>45122</v>
      </c>
      <c r="D280" s="2">
        <v>45141</v>
      </c>
      <c r="E280" s="1">
        <f t="shared" si="8"/>
        <v>19</v>
      </c>
      <c r="F280" s="1">
        <v>499</v>
      </c>
      <c r="G280" s="1">
        <v>12</v>
      </c>
      <c r="H280" s="1">
        <v>309.54000000000002</v>
      </c>
      <c r="I280" s="1" t="s">
        <v>996</v>
      </c>
      <c r="J280" s="1" t="s">
        <v>638</v>
      </c>
      <c r="K280" s="2">
        <v>45246</v>
      </c>
      <c r="L280" s="1">
        <v>176</v>
      </c>
      <c r="M280" s="1">
        <v>284</v>
      </c>
      <c r="N280" s="1">
        <v>418</v>
      </c>
      <c r="O280" s="1">
        <v>42</v>
      </c>
      <c r="P280" s="10">
        <v>5000</v>
      </c>
      <c r="Q280" s="1" t="s">
        <v>564</v>
      </c>
      <c r="R280" s="1" t="s">
        <v>1756</v>
      </c>
      <c r="S280" s="1" t="s">
        <v>1496</v>
      </c>
      <c r="T280" s="1" t="s">
        <v>635</v>
      </c>
      <c r="U280" s="2">
        <v>45045</v>
      </c>
      <c r="V280" s="1">
        <v>109</v>
      </c>
      <c r="W280" s="1" t="s">
        <v>1652</v>
      </c>
      <c r="X280" s="1" t="s">
        <v>564</v>
      </c>
      <c r="Y280" s="1" t="s">
        <v>1724</v>
      </c>
      <c r="Z280" s="1" t="s">
        <v>1762</v>
      </c>
      <c r="AA280" s="1" t="s">
        <v>533</v>
      </c>
      <c r="AB280" s="1" t="s">
        <v>1785</v>
      </c>
      <c r="AC280" s="1" t="s">
        <v>1818</v>
      </c>
      <c r="AD280" s="1" t="s">
        <v>2167</v>
      </c>
      <c r="AE280" s="1" t="s">
        <v>609</v>
      </c>
      <c r="AF280" s="2">
        <v>45077</v>
      </c>
      <c r="AG280" s="1">
        <v>4</v>
      </c>
      <c r="AH280" s="1" t="s">
        <v>2325</v>
      </c>
      <c r="AI280" s="1" t="s">
        <v>2329</v>
      </c>
    </row>
    <row r="281" spans="1:35" x14ac:dyDescent="0.3">
      <c r="A281" s="1" t="s">
        <v>413</v>
      </c>
      <c r="B281" s="1" t="s">
        <v>532</v>
      </c>
      <c r="C281" s="2">
        <v>44976</v>
      </c>
      <c r="D281" s="2">
        <v>44982</v>
      </c>
      <c r="E281" s="1">
        <f t="shared" si="8"/>
        <v>6</v>
      </c>
      <c r="F281" s="1">
        <v>263</v>
      </c>
      <c r="G281" s="1">
        <v>1</v>
      </c>
      <c r="H281" s="1">
        <v>230.37</v>
      </c>
      <c r="I281" s="1" t="s">
        <v>1063</v>
      </c>
      <c r="J281" s="1" t="s">
        <v>596</v>
      </c>
      <c r="K281" s="2">
        <v>45135</v>
      </c>
      <c r="L281" s="1">
        <v>160</v>
      </c>
      <c r="M281" s="1">
        <v>332</v>
      </c>
      <c r="N281" s="1">
        <v>306</v>
      </c>
      <c r="O281" s="1">
        <v>186</v>
      </c>
      <c r="P281" s="10">
        <f>((INDEX(O281:O780,MATCH(J281,J281:J780,0)))*(INDEX(H281:H780,MATCH(J281,Q281:Q780,0))))</f>
        <v>9394.8599999999988</v>
      </c>
      <c r="Q281" s="1" t="s">
        <v>610</v>
      </c>
      <c r="R281" s="1" t="s">
        <v>1756</v>
      </c>
      <c r="S281" s="1" t="s">
        <v>1563</v>
      </c>
      <c r="T281" s="1" t="s">
        <v>555</v>
      </c>
      <c r="U281" s="2">
        <v>45036</v>
      </c>
      <c r="V281" s="1">
        <v>46</v>
      </c>
      <c r="W281" s="1" t="s">
        <v>1654</v>
      </c>
      <c r="X281" s="1" t="s">
        <v>610</v>
      </c>
      <c r="Y281" s="1" t="s">
        <v>1753</v>
      </c>
      <c r="Z281" s="1" t="s">
        <v>1762</v>
      </c>
      <c r="AA281" s="1" t="s">
        <v>544</v>
      </c>
      <c r="AB281" s="1" t="s">
        <v>1785</v>
      </c>
      <c r="AC281" s="1" t="s">
        <v>1820</v>
      </c>
      <c r="AD281" s="1" t="s">
        <v>2234</v>
      </c>
      <c r="AE281" s="1" t="s">
        <v>633</v>
      </c>
      <c r="AF281" s="2">
        <v>45190</v>
      </c>
      <c r="AG281" s="1">
        <v>6</v>
      </c>
      <c r="AH281" s="1" t="s">
        <v>2322</v>
      </c>
      <c r="AI281" s="1" t="s">
        <v>2330</v>
      </c>
    </row>
    <row r="282" spans="1:35" x14ac:dyDescent="0.3">
      <c r="A282" s="1" t="s">
        <v>158</v>
      </c>
      <c r="B282" s="1" t="s">
        <v>530</v>
      </c>
      <c r="C282" s="2">
        <v>45270</v>
      </c>
      <c r="D282" s="2">
        <v>45275</v>
      </c>
      <c r="E282" s="1">
        <f t="shared" si="8"/>
        <v>5</v>
      </c>
      <c r="F282" s="1">
        <v>430</v>
      </c>
      <c r="G282" s="1">
        <v>4</v>
      </c>
      <c r="H282" s="1">
        <v>221.61</v>
      </c>
      <c r="I282" s="1" t="s">
        <v>808</v>
      </c>
      <c r="J282" s="1" t="s">
        <v>609</v>
      </c>
      <c r="K282" s="2">
        <v>45098</v>
      </c>
      <c r="L282" s="1">
        <v>440</v>
      </c>
      <c r="M282" s="1">
        <v>451</v>
      </c>
      <c r="N282" s="1">
        <v>162</v>
      </c>
      <c r="O282" s="1">
        <v>729</v>
      </c>
      <c r="P282" s="10">
        <f>((INDEX(O282:O781,MATCH(J282,J282:J781,0)))*(INDEX(H282:H781,MATCH(J282,Q282:Q781,0))))</f>
        <v>104924.97</v>
      </c>
      <c r="Q282" s="1" t="s">
        <v>563</v>
      </c>
      <c r="R282" s="1" t="s">
        <v>1757</v>
      </c>
      <c r="S282" s="1" t="s">
        <v>1308</v>
      </c>
      <c r="T282" s="1" t="s">
        <v>560</v>
      </c>
      <c r="U282" s="2">
        <v>44975</v>
      </c>
      <c r="V282" s="1">
        <v>89</v>
      </c>
      <c r="W282" s="1" t="s">
        <v>1652</v>
      </c>
      <c r="X282" s="1" t="s">
        <v>563</v>
      </c>
      <c r="Y282" s="1" t="s">
        <v>1679</v>
      </c>
      <c r="Z282" s="1" t="s">
        <v>1762</v>
      </c>
      <c r="AA282" s="1" t="s">
        <v>547</v>
      </c>
      <c r="AB282" s="1" t="s">
        <v>1785</v>
      </c>
      <c r="AC282" s="1" t="s">
        <v>1819</v>
      </c>
      <c r="AD282" s="1" t="s">
        <v>1979</v>
      </c>
      <c r="AE282" s="1" t="s">
        <v>591</v>
      </c>
      <c r="AF282" s="2">
        <v>45017</v>
      </c>
      <c r="AG282" s="1">
        <v>30</v>
      </c>
      <c r="AH282" s="1" t="s">
        <v>2323</v>
      </c>
      <c r="AI282" s="1" t="s">
        <v>2327</v>
      </c>
    </row>
    <row r="283" spans="1:35" x14ac:dyDescent="0.3">
      <c r="A283" s="1" t="s">
        <v>306</v>
      </c>
      <c r="B283" s="1" t="s">
        <v>510</v>
      </c>
      <c r="C283" s="2">
        <v>45247</v>
      </c>
      <c r="D283" s="2">
        <v>45253</v>
      </c>
      <c r="E283" s="1">
        <f t="shared" si="8"/>
        <v>6</v>
      </c>
      <c r="F283" s="1">
        <v>152</v>
      </c>
      <c r="G283" s="1">
        <v>7</v>
      </c>
      <c r="H283" s="1">
        <v>351.41</v>
      </c>
      <c r="I283" s="1" t="s">
        <v>956</v>
      </c>
      <c r="J283" s="1" t="s">
        <v>611</v>
      </c>
      <c r="K283" s="2">
        <v>45129</v>
      </c>
      <c r="L283" s="1">
        <v>220</v>
      </c>
      <c r="M283" s="1">
        <v>103</v>
      </c>
      <c r="N283" s="1">
        <v>240</v>
      </c>
      <c r="O283" s="1">
        <v>83</v>
      </c>
      <c r="P283" s="10">
        <f>((INDEX(O283:O782,MATCH(J283,J283:J782,0)))*(INDEX(H283:H782,MATCH(J283,Q283:Q782,0))))</f>
        <v>27072.940000000002</v>
      </c>
      <c r="Q283" s="1" t="s">
        <v>567</v>
      </c>
      <c r="R283" s="1" t="s">
        <v>1757</v>
      </c>
      <c r="S283" s="1" t="s">
        <v>1456</v>
      </c>
      <c r="T283" s="1" t="s">
        <v>629</v>
      </c>
      <c r="U283" s="2">
        <v>45219</v>
      </c>
      <c r="V283" s="1">
        <v>189</v>
      </c>
      <c r="W283" s="1" t="s">
        <v>1653</v>
      </c>
      <c r="X283" s="1" t="s">
        <v>567</v>
      </c>
      <c r="Y283" s="1" t="s">
        <v>1741</v>
      </c>
      <c r="Z283" s="1" t="s">
        <v>1762</v>
      </c>
      <c r="AA283" s="1" t="s">
        <v>534</v>
      </c>
      <c r="AB283" s="1" t="s">
        <v>1785</v>
      </c>
      <c r="AC283" s="1" t="s">
        <v>1820</v>
      </c>
      <c r="AD283" s="1" t="s">
        <v>2127</v>
      </c>
      <c r="AE283" s="1" t="s">
        <v>567</v>
      </c>
      <c r="AF283" s="2">
        <v>45013</v>
      </c>
      <c r="AG283" s="1">
        <v>32</v>
      </c>
      <c r="AH283" s="1" t="s">
        <v>2322</v>
      </c>
      <c r="AI283" s="1" t="s">
        <v>2328</v>
      </c>
    </row>
    <row r="284" spans="1:35" x14ac:dyDescent="0.3">
      <c r="A284" s="1" t="s">
        <v>354</v>
      </c>
      <c r="B284" s="1" t="s">
        <v>543</v>
      </c>
      <c r="C284" s="2">
        <v>45163</v>
      </c>
      <c r="D284" s="2">
        <v>45179</v>
      </c>
      <c r="E284" s="1">
        <f t="shared" si="8"/>
        <v>16</v>
      </c>
      <c r="F284" s="1">
        <v>116</v>
      </c>
      <c r="G284" s="1">
        <v>11</v>
      </c>
      <c r="H284" s="1">
        <v>311.10000000000002</v>
      </c>
      <c r="I284" s="1" t="s">
        <v>1004</v>
      </c>
      <c r="J284" s="1" t="s">
        <v>556</v>
      </c>
      <c r="K284" s="2">
        <v>45217</v>
      </c>
      <c r="L284" s="1">
        <v>403</v>
      </c>
      <c r="M284" s="1">
        <v>169</v>
      </c>
      <c r="N284" s="1">
        <v>3</v>
      </c>
      <c r="O284" s="1">
        <v>569</v>
      </c>
      <c r="P284" s="10">
        <f>((INDEX(O284:O783,MATCH(J284,J284:J783,0)))*(INDEX(H284:H783,MATCH(J284,Q284:Q783,0))))</f>
        <v>139217.22999999998</v>
      </c>
      <c r="Q284" s="1" t="s">
        <v>626</v>
      </c>
      <c r="R284" s="1" t="s">
        <v>1755</v>
      </c>
      <c r="S284" s="1" t="s">
        <v>1504</v>
      </c>
      <c r="T284" s="1" t="s">
        <v>600</v>
      </c>
      <c r="U284" s="2">
        <v>45218</v>
      </c>
      <c r="V284" s="1">
        <v>166</v>
      </c>
      <c r="W284" s="1" t="s">
        <v>1651</v>
      </c>
      <c r="X284" s="1" t="s">
        <v>626</v>
      </c>
      <c r="Y284" s="1" t="s">
        <v>1659</v>
      </c>
      <c r="Z284" s="1" t="s">
        <v>1760</v>
      </c>
      <c r="AA284" s="1" t="s">
        <v>516</v>
      </c>
      <c r="AB284" s="1" t="s">
        <v>1785</v>
      </c>
      <c r="AC284" s="1" t="s">
        <v>1819</v>
      </c>
      <c r="AD284" s="1" t="s">
        <v>2175</v>
      </c>
      <c r="AE284" s="1" t="s">
        <v>574</v>
      </c>
      <c r="AF284" s="2">
        <v>45226</v>
      </c>
      <c r="AG284" s="1">
        <v>45</v>
      </c>
      <c r="AH284" s="1" t="s">
        <v>2322</v>
      </c>
      <c r="AI284" s="1" t="s">
        <v>2326</v>
      </c>
    </row>
    <row r="285" spans="1:35" x14ac:dyDescent="0.3">
      <c r="A285" s="1" t="s">
        <v>66</v>
      </c>
      <c r="B285" s="1" t="s">
        <v>538</v>
      </c>
      <c r="C285" s="2">
        <v>45265</v>
      </c>
      <c r="D285" s="2">
        <v>45282</v>
      </c>
      <c r="E285" s="1">
        <f t="shared" si="8"/>
        <v>17</v>
      </c>
      <c r="F285" s="1">
        <v>390</v>
      </c>
      <c r="G285" s="1">
        <v>18</v>
      </c>
      <c r="H285" s="1">
        <v>312.74</v>
      </c>
      <c r="I285" s="1" t="s">
        <v>716</v>
      </c>
      <c r="J285" s="1" t="s">
        <v>614</v>
      </c>
      <c r="K285" s="2">
        <v>45023</v>
      </c>
      <c r="L285" s="1">
        <v>697</v>
      </c>
      <c r="M285" s="1">
        <v>58</v>
      </c>
      <c r="N285" s="1">
        <v>408</v>
      </c>
      <c r="O285" s="1">
        <v>347</v>
      </c>
      <c r="P285" s="10">
        <f>((INDEX(O285:O784,MATCH(J285,J285:J784,0)))*(INDEX(H285:H784,MATCH(J285,Q285:Q784,0))))</f>
        <v>124718.74</v>
      </c>
      <c r="Q285" s="1" t="s">
        <v>595</v>
      </c>
      <c r="R285" s="1" t="s">
        <v>1758</v>
      </c>
      <c r="S285" s="1" t="s">
        <v>1216</v>
      </c>
      <c r="T285" s="1" t="s">
        <v>632</v>
      </c>
      <c r="U285" s="2">
        <v>45118</v>
      </c>
      <c r="V285" s="1">
        <v>187</v>
      </c>
      <c r="W285" s="1" t="s">
        <v>1652</v>
      </c>
      <c r="X285" s="1" t="s">
        <v>595</v>
      </c>
      <c r="Y285" s="1" t="s">
        <v>1702</v>
      </c>
      <c r="Z285" s="1" t="s">
        <v>1763</v>
      </c>
      <c r="AA285" s="1" t="s">
        <v>534</v>
      </c>
      <c r="AB285" s="1" t="s">
        <v>1801</v>
      </c>
      <c r="AC285" s="1" t="s">
        <v>1815</v>
      </c>
      <c r="AD285" s="1" t="s">
        <v>1887</v>
      </c>
      <c r="AE285" s="1" t="s">
        <v>605</v>
      </c>
      <c r="AF285" s="2">
        <v>45098</v>
      </c>
      <c r="AG285" s="1">
        <v>32</v>
      </c>
      <c r="AH285" s="1" t="s">
        <v>2322</v>
      </c>
      <c r="AI285" s="1" t="s">
        <v>2329</v>
      </c>
    </row>
    <row r="286" spans="1:35" x14ac:dyDescent="0.3">
      <c r="A286" s="1" t="s">
        <v>81</v>
      </c>
      <c r="B286" s="1" t="s">
        <v>500</v>
      </c>
      <c r="C286" s="2">
        <v>44943</v>
      </c>
      <c r="D286" s="2">
        <v>44953</v>
      </c>
      <c r="E286" s="1">
        <f t="shared" si="8"/>
        <v>10</v>
      </c>
      <c r="F286" s="1">
        <v>290</v>
      </c>
      <c r="G286" s="1">
        <v>9</v>
      </c>
      <c r="H286" s="1">
        <v>455.79</v>
      </c>
      <c r="I286" s="1" t="s">
        <v>731</v>
      </c>
      <c r="J286" s="1" t="s">
        <v>649</v>
      </c>
      <c r="K286" s="2">
        <v>44927</v>
      </c>
      <c r="L286" s="1">
        <v>467</v>
      </c>
      <c r="M286" s="1">
        <v>191</v>
      </c>
      <c r="N286" s="1">
        <v>331</v>
      </c>
      <c r="O286" s="1">
        <v>327</v>
      </c>
      <c r="P286" s="10">
        <v>5000</v>
      </c>
      <c r="Q286" s="1" t="s">
        <v>560</v>
      </c>
      <c r="R286" s="1" t="s">
        <v>1758</v>
      </c>
      <c r="S286" s="1" t="s">
        <v>1231</v>
      </c>
      <c r="T286" s="1" t="s">
        <v>633</v>
      </c>
      <c r="U286" s="2">
        <v>45247</v>
      </c>
      <c r="V286" s="1">
        <v>121</v>
      </c>
      <c r="W286" s="1" t="s">
        <v>1650</v>
      </c>
      <c r="X286" s="1" t="s">
        <v>560</v>
      </c>
      <c r="Y286" s="1" t="s">
        <v>1708</v>
      </c>
      <c r="Z286" s="1" t="s">
        <v>1761</v>
      </c>
      <c r="AA286" s="1" t="s">
        <v>517</v>
      </c>
      <c r="AB286" s="1" t="s">
        <v>1801</v>
      </c>
      <c r="AC286" s="1" t="s">
        <v>1819</v>
      </c>
      <c r="AD286" s="1" t="s">
        <v>1902</v>
      </c>
      <c r="AE286" s="1" t="s">
        <v>566</v>
      </c>
      <c r="AF286" s="2">
        <v>45242</v>
      </c>
      <c r="AG286" s="1">
        <v>9</v>
      </c>
      <c r="AH286" s="1" t="s">
        <v>2324</v>
      </c>
      <c r="AI286" s="1" t="s">
        <v>2329</v>
      </c>
    </row>
    <row r="287" spans="1:35" x14ac:dyDescent="0.3">
      <c r="A287" s="1" t="s">
        <v>102</v>
      </c>
      <c r="B287" s="1" t="s">
        <v>504</v>
      </c>
      <c r="C287" s="2">
        <v>45063</v>
      </c>
      <c r="D287" s="2">
        <v>45074</v>
      </c>
      <c r="E287" s="1">
        <f t="shared" si="8"/>
        <v>11</v>
      </c>
      <c r="F287" s="1">
        <v>220</v>
      </c>
      <c r="G287" s="1">
        <v>18</v>
      </c>
      <c r="H287" s="1">
        <v>280.82</v>
      </c>
      <c r="I287" s="1" t="s">
        <v>752</v>
      </c>
      <c r="J287" s="1" t="s">
        <v>612</v>
      </c>
      <c r="K287" s="2">
        <v>45129</v>
      </c>
      <c r="L287" s="1">
        <v>796</v>
      </c>
      <c r="M287" s="1">
        <v>201</v>
      </c>
      <c r="N287" s="1">
        <v>383</v>
      </c>
      <c r="O287" s="1">
        <v>614</v>
      </c>
      <c r="P287" s="10">
        <f>((INDEX(O287:O786,MATCH(J287,J287:J786,0)))*(INDEX(H287:H786,MATCH(J287,Q287:Q786,0))))</f>
        <v>29287.800000000003</v>
      </c>
      <c r="Q287" s="1" t="s">
        <v>565</v>
      </c>
      <c r="R287" s="1" t="s">
        <v>1758</v>
      </c>
      <c r="S287" s="1" t="s">
        <v>1252</v>
      </c>
      <c r="T287" s="1" t="s">
        <v>620</v>
      </c>
      <c r="U287" s="2">
        <v>45158</v>
      </c>
      <c r="V287" s="1">
        <v>97</v>
      </c>
      <c r="W287" s="1" t="s">
        <v>1653</v>
      </c>
      <c r="X287" s="1" t="s">
        <v>565</v>
      </c>
      <c r="Y287" s="1" t="s">
        <v>1670</v>
      </c>
      <c r="Z287" s="1" t="s">
        <v>1761</v>
      </c>
      <c r="AA287" s="1" t="s">
        <v>530</v>
      </c>
      <c r="AB287" s="1" t="s">
        <v>1801</v>
      </c>
      <c r="AC287" s="1" t="s">
        <v>1817</v>
      </c>
      <c r="AD287" s="1" t="s">
        <v>1923</v>
      </c>
      <c r="AE287" s="1" t="s">
        <v>616</v>
      </c>
      <c r="AF287" s="2">
        <v>45154</v>
      </c>
      <c r="AG287" s="1">
        <v>43</v>
      </c>
      <c r="AH287" s="1" t="s">
        <v>2324</v>
      </c>
      <c r="AI287" s="1" t="s">
        <v>2326</v>
      </c>
    </row>
    <row r="288" spans="1:35" x14ac:dyDescent="0.3">
      <c r="A288" s="1" t="s">
        <v>180</v>
      </c>
      <c r="B288" s="1" t="s">
        <v>525</v>
      </c>
      <c r="C288" s="2">
        <v>45204</v>
      </c>
      <c r="D288" s="2">
        <v>45214</v>
      </c>
      <c r="E288" s="1">
        <f t="shared" si="8"/>
        <v>10</v>
      </c>
      <c r="F288" s="1">
        <v>200</v>
      </c>
      <c r="G288" s="1">
        <v>1</v>
      </c>
      <c r="H288" s="1">
        <v>209.94</v>
      </c>
      <c r="I288" s="1" t="s">
        <v>830</v>
      </c>
      <c r="J288" s="1" t="s">
        <v>640</v>
      </c>
      <c r="K288" s="2">
        <v>45119</v>
      </c>
      <c r="L288" s="1">
        <v>729</v>
      </c>
      <c r="M288" s="1">
        <v>308</v>
      </c>
      <c r="N288" s="1">
        <v>113</v>
      </c>
      <c r="O288" s="1">
        <v>924</v>
      </c>
      <c r="P288" s="10">
        <f>((INDEX(O288:O787,MATCH(J288,J288:J787,0)))*(INDEX(H288:H787,MATCH(J288,Q288:Q787,0))))</f>
        <v>65493.119999999995</v>
      </c>
      <c r="Q288" s="1" t="s">
        <v>602</v>
      </c>
      <c r="R288" s="1" t="s">
        <v>1758</v>
      </c>
      <c r="S288" s="1" t="s">
        <v>1330</v>
      </c>
      <c r="T288" s="1" t="s">
        <v>570</v>
      </c>
      <c r="U288" s="2">
        <v>45268</v>
      </c>
      <c r="V288" s="1">
        <v>23</v>
      </c>
      <c r="W288" s="1" t="s">
        <v>1652</v>
      </c>
      <c r="X288" s="1" t="s">
        <v>602</v>
      </c>
      <c r="Y288" s="1" t="s">
        <v>1679</v>
      </c>
      <c r="Z288" s="1" t="s">
        <v>1763</v>
      </c>
      <c r="AA288" s="1" t="s">
        <v>531</v>
      </c>
      <c r="AB288" s="1" t="s">
        <v>1801</v>
      </c>
      <c r="AC288" s="1" t="s">
        <v>1816</v>
      </c>
      <c r="AD288" s="1" t="s">
        <v>2001</v>
      </c>
      <c r="AE288" s="1" t="s">
        <v>552</v>
      </c>
      <c r="AF288" s="2">
        <v>45006</v>
      </c>
      <c r="AG288" s="1">
        <v>11</v>
      </c>
      <c r="AH288" s="1" t="s">
        <v>2323</v>
      </c>
      <c r="AI288" s="1" t="s">
        <v>2326</v>
      </c>
    </row>
    <row r="289" spans="1:35" x14ac:dyDescent="0.3">
      <c r="A289" s="1" t="s">
        <v>224</v>
      </c>
      <c r="B289" s="1" t="s">
        <v>540</v>
      </c>
      <c r="C289" s="2">
        <v>45139</v>
      </c>
      <c r="D289" s="2">
        <v>45143</v>
      </c>
      <c r="E289" s="1">
        <f t="shared" si="8"/>
        <v>4</v>
      </c>
      <c r="F289" s="1">
        <v>67</v>
      </c>
      <c r="G289" s="1">
        <v>19</v>
      </c>
      <c r="H289" s="1">
        <v>163.95</v>
      </c>
      <c r="I289" s="1" t="s">
        <v>874</v>
      </c>
      <c r="J289" s="1" t="s">
        <v>589</v>
      </c>
      <c r="K289" s="2">
        <v>45203</v>
      </c>
      <c r="L289" s="1">
        <v>845</v>
      </c>
      <c r="M289" s="1">
        <v>292</v>
      </c>
      <c r="N289" s="1">
        <v>259</v>
      </c>
      <c r="O289" s="1">
        <v>878</v>
      </c>
      <c r="P289" s="10">
        <f>((INDEX(O289:O788,MATCH(J289,J289:J788,0)))*(INDEX(H289:H788,MATCH(J289,Q289:Q788,0))))</f>
        <v>127029.04000000001</v>
      </c>
      <c r="Q289" s="1" t="s">
        <v>552</v>
      </c>
      <c r="R289" s="1" t="s">
        <v>1758</v>
      </c>
      <c r="S289" s="1" t="s">
        <v>1374</v>
      </c>
      <c r="T289" s="1" t="s">
        <v>573</v>
      </c>
      <c r="U289" s="2">
        <v>45212</v>
      </c>
      <c r="V289" s="1">
        <v>31</v>
      </c>
      <c r="W289" s="1" t="s">
        <v>1652</v>
      </c>
      <c r="X289" s="1" t="s">
        <v>552</v>
      </c>
      <c r="Y289" s="1" t="s">
        <v>1725</v>
      </c>
      <c r="Z289" s="1" t="s">
        <v>1761</v>
      </c>
      <c r="AA289" s="1" t="s">
        <v>534</v>
      </c>
      <c r="AB289" s="1" t="s">
        <v>1801</v>
      </c>
      <c r="AC289" s="1" t="s">
        <v>1816</v>
      </c>
      <c r="AD289" s="1" t="s">
        <v>2045</v>
      </c>
      <c r="AE289" s="1" t="s">
        <v>622</v>
      </c>
      <c r="AF289" s="2">
        <v>45136</v>
      </c>
      <c r="AG289" s="1">
        <v>44</v>
      </c>
      <c r="AH289" s="1" t="s">
        <v>2321</v>
      </c>
      <c r="AI289" s="1" t="s">
        <v>2326</v>
      </c>
    </row>
    <row r="290" spans="1:35" x14ac:dyDescent="0.3">
      <c r="A290" s="1" t="s">
        <v>369</v>
      </c>
      <c r="B290" s="1" t="s">
        <v>517</v>
      </c>
      <c r="C290" s="2">
        <v>45227</v>
      </c>
      <c r="D290" s="2">
        <v>45244</v>
      </c>
      <c r="E290" s="1">
        <f t="shared" si="8"/>
        <v>17</v>
      </c>
      <c r="F290" s="1">
        <v>227</v>
      </c>
      <c r="G290" s="1">
        <v>12</v>
      </c>
      <c r="H290" s="1">
        <v>499.95</v>
      </c>
      <c r="I290" s="1" t="s">
        <v>1019</v>
      </c>
      <c r="J290" s="1" t="s">
        <v>638</v>
      </c>
      <c r="K290" s="2">
        <v>45219</v>
      </c>
      <c r="L290" s="1">
        <v>536</v>
      </c>
      <c r="M290" s="1">
        <v>431</v>
      </c>
      <c r="N290" s="1">
        <v>185</v>
      </c>
      <c r="O290" s="1">
        <v>782</v>
      </c>
      <c r="P290" s="10">
        <v>5000</v>
      </c>
      <c r="Q290" s="1" t="s">
        <v>595</v>
      </c>
      <c r="R290" s="1" t="s">
        <v>1757</v>
      </c>
      <c r="S290" s="1" t="s">
        <v>1519</v>
      </c>
      <c r="T290" s="1" t="s">
        <v>633</v>
      </c>
      <c r="U290" s="2">
        <v>44980</v>
      </c>
      <c r="V290" s="1">
        <v>116</v>
      </c>
      <c r="W290" s="1" t="s">
        <v>1650</v>
      </c>
      <c r="X290" s="1" t="s">
        <v>595</v>
      </c>
      <c r="Y290" s="1" t="s">
        <v>1700</v>
      </c>
      <c r="Z290" s="1" t="s">
        <v>1763</v>
      </c>
      <c r="AA290" s="1" t="s">
        <v>512</v>
      </c>
      <c r="AB290" s="1" t="s">
        <v>1801</v>
      </c>
      <c r="AC290" s="1" t="s">
        <v>1815</v>
      </c>
      <c r="AD290" s="1" t="s">
        <v>2190</v>
      </c>
      <c r="AE290" s="1" t="s">
        <v>578</v>
      </c>
      <c r="AF290" s="2">
        <v>45194</v>
      </c>
      <c r="AG290" s="1">
        <v>38</v>
      </c>
      <c r="AH290" s="1" t="s">
        <v>2323</v>
      </c>
      <c r="AI290" s="1" t="s">
        <v>2327</v>
      </c>
    </row>
    <row r="291" spans="1:35" x14ac:dyDescent="0.3">
      <c r="A291" s="1" t="s">
        <v>482</v>
      </c>
      <c r="B291" s="1" t="s">
        <v>518</v>
      </c>
      <c r="C291" s="2">
        <v>45136</v>
      </c>
      <c r="D291" s="2">
        <v>45139</v>
      </c>
      <c r="E291" s="1">
        <f t="shared" si="8"/>
        <v>3</v>
      </c>
      <c r="F291" s="1">
        <v>131</v>
      </c>
      <c r="G291" s="1">
        <v>2</v>
      </c>
      <c r="H291" s="1">
        <v>293.19</v>
      </c>
      <c r="I291" s="1" t="s">
        <v>1132</v>
      </c>
      <c r="J291" s="1" t="s">
        <v>642</v>
      </c>
      <c r="K291" s="2">
        <v>44931</v>
      </c>
      <c r="L291" s="1">
        <v>111</v>
      </c>
      <c r="M291" s="1">
        <v>275</v>
      </c>
      <c r="N291" s="1">
        <v>257</v>
      </c>
      <c r="O291" s="1">
        <v>129</v>
      </c>
      <c r="P291" s="10">
        <v>5000</v>
      </c>
      <c r="Q291" s="1" t="s">
        <v>628</v>
      </c>
      <c r="R291" s="1" t="s">
        <v>1757</v>
      </c>
      <c r="S291" s="1" t="s">
        <v>1632</v>
      </c>
      <c r="T291" s="1" t="s">
        <v>631</v>
      </c>
      <c r="U291" s="2">
        <v>45040</v>
      </c>
      <c r="V291" s="1">
        <v>157</v>
      </c>
      <c r="W291" s="1" t="s">
        <v>1654</v>
      </c>
      <c r="X291" s="1" t="s">
        <v>628</v>
      </c>
      <c r="Y291" s="1" t="s">
        <v>1667</v>
      </c>
      <c r="Z291" s="1" t="s">
        <v>1762</v>
      </c>
      <c r="AA291" s="1" t="s">
        <v>509</v>
      </c>
      <c r="AB291" s="1" t="s">
        <v>1801</v>
      </c>
      <c r="AC291" s="1" t="s">
        <v>1815</v>
      </c>
      <c r="AD291" s="1" t="s">
        <v>2303</v>
      </c>
      <c r="AE291" s="1" t="s">
        <v>553</v>
      </c>
      <c r="AF291" s="2">
        <v>45267</v>
      </c>
      <c r="AG291" s="1">
        <v>36</v>
      </c>
      <c r="AH291" s="1" t="s">
        <v>2325</v>
      </c>
      <c r="AI291" s="1" t="s">
        <v>2328</v>
      </c>
    </row>
    <row r="292" spans="1:35" x14ac:dyDescent="0.3">
      <c r="A292" s="1" t="s">
        <v>356</v>
      </c>
      <c r="B292" s="1" t="s">
        <v>542</v>
      </c>
      <c r="C292" s="2">
        <v>45057</v>
      </c>
      <c r="D292" s="2">
        <v>45062</v>
      </c>
      <c r="E292" s="1">
        <f t="shared" si="8"/>
        <v>5</v>
      </c>
      <c r="F292" s="1">
        <v>307</v>
      </c>
      <c r="G292" s="1">
        <v>17</v>
      </c>
      <c r="H292" s="1">
        <v>75.63</v>
      </c>
      <c r="I292" s="1" t="s">
        <v>1006</v>
      </c>
      <c r="J292" s="1" t="s">
        <v>647</v>
      </c>
      <c r="K292" s="2">
        <v>45225</v>
      </c>
      <c r="L292" s="1">
        <v>575</v>
      </c>
      <c r="M292" s="1">
        <v>363</v>
      </c>
      <c r="N292" s="1">
        <v>451</v>
      </c>
      <c r="O292" s="1">
        <v>487</v>
      </c>
      <c r="P292" s="10">
        <f t="shared" ref="P292:P319" si="10">((INDEX(O292:O791,MATCH(J292,J292:J791,0)))*(INDEX(H292:H791,MATCH(J292,Q292:Q791,0))))</f>
        <v>112492.13</v>
      </c>
      <c r="Q292" s="1" t="s">
        <v>624</v>
      </c>
      <c r="R292" s="1" t="s">
        <v>1755</v>
      </c>
      <c r="S292" s="1" t="s">
        <v>1506</v>
      </c>
      <c r="T292" s="1" t="s">
        <v>553</v>
      </c>
      <c r="U292" s="2">
        <v>45018</v>
      </c>
      <c r="V292" s="1">
        <v>24</v>
      </c>
      <c r="W292" s="1" t="s">
        <v>1652</v>
      </c>
      <c r="X292" s="1" t="s">
        <v>624</v>
      </c>
      <c r="Y292" s="1" t="s">
        <v>1751</v>
      </c>
      <c r="Z292" s="1" t="s">
        <v>1760</v>
      </c>
      <c r="AA292" s="1" t="s">
        <v>501</v>
      </c>
      <c r="AB292" s="1" t="s">
        <v>1801</v>
      </c>
      <c r="AC292" s="1" t="s">
        <v>1817</v>
      </c>
      <c r="AD292" s="1" t="s">
        <v>2177</v>
      </c>
      <c r="AE292" s="1" t="s">
        <v>563</v>
      </c>
      <c r="AF292" s="2">
        <v>45171</v>
      </c>
      <c r="AG292" s="1">
        <v>36</v>
      </c>
      <c r="AH292" s="1" t="s">
        <v>2321</v>
      </c>
      <c r="AI292" s="1" t="s">
        <v>2329</v>
      </c>
    </row>
    <row r="293" spans="1:35" x14ac:dyDescent="0.3">
      <c r="A293" s="1" t="s">
        <v>396</v>
      </c>
      <c r="B293" s="1" t="s">
        <v>507</v>
      </c>
      <c r="C293" s="2">
        <v>44952</v>
      </c>
      <c r="D293" s="2">
        <v>44965</v>
      </c>
      <c r="E293" s="1">
        <f t="shared" si="8"/>
        <v>13</v>
      </c>
      <c r="F293" s="1">
        <v>222</v>
      </c>
      <c r="G293" s="1">
        <v>11</v>
      </c>
      <c r="H293" s="1">
        <v>385.3</v>
      </c>
      <c r="I293" s="1" t="s">
        <v>1046</v>
      </c>
      <c r="J293" s="1" t="s">
        <v>615</v>
      </c>
      <c r="K293" s="2">
        <v>45178</v>
      </c>
      <c r="L293" s="1">
        <v>509</v>
      </c>
      <c r="M293" s="1">
        <v>113</v>
      </c>
      <c r="N293" s="1">
        <v>303</v>
      </c>
      <c r="O293" s="1">
        <v>319</v>
      </c>
      <c r="P293" s="10">
        <f t="shared" si="10"/>
        <v>23902.670000000002</v>
      </c>
      <c r="Q293" s="1" t="s">
        <v>583</v>
      </c>
      <c r="R293" s="1" t="s">
        <v>1755</v>
      </c>
      <c r="S293" s="1" t="s">
        <v>1546</v>
      </c>
      <c r="T293" s="1" t="s">
        <v>601</v>
      </c>
      <c r="U293" s="2">
        <v>45208</v>
      </c>
      <c r="V293" s="1">
        <v>99</v>
      </c>
      <c r="W293" s="1" t="s">
        <v>1650</v>
      </c>
      <c r="X293" s="1" t="s">
        <v>583</v>
      </c>
      <c r="Y293" s="1" t="s">
        <v>1664</v>
      </c>
      <c r="Z293" s="1" t="s">
        <v>1760</v>
      </c>
      <c r="AA293" s="1" t="s">
        <v>549</v>
      </c>
      <c r="AB293" s="1" t="s">
        <v>1801</v>
      </c>
      <c r="AC293" s="1" t="s">
        <v>1815</v>
      </c>
      <c r="AD293" s="1" t="s">
        <v>2217</v>
      </c>
      <c r="AE293" s="1" t="s">
        <v>624</v>
      </c>
      <c r="AF293" s="2">
        <v>45160</v>
      </c>
      <c r="AG293" s="1">
        <v>50</v>
      </c>
      <c r="AH293" s="1" t="s">
        <v>2324</v>
      </c>
      <c r="AI293" s="1" t="s">
        <v>2326</v>
      </c>
    </row>
    <row r="294" spans="1:35" x14ac:dyDescent="0.3">
      <c r="A294" s="1" t="s">
        <v>431</v>
      </c>
      <c r="B294" s="1" t="s">
        <v>548</v>
      </c>
      <c r="C294" s="2">
        <v>45114</v>
      </c>
      <c r="D294" s="2">
        <v>45134</v>
      </c>
      <c r="E294" s="1">
        <f t="shared" si="8"/>
        <v>20</v>
      </c>
      <c r="F294" s="1">
        <v>87</v>
      </c>
      <c r="G294" s="1">
        <v>7</v>
      </c>
      <c r="H294" s="1">
        <v>147.72999999999999</v>
      </c>
      <c r="I294" s="1" t="s">
        <v>1081</v>
      </c>
      <c r="J294" s="1" t="s">
        <v>557</v>
      </c>
      <c r="K294" s="2">
        <v>45029</v>
      </c>
      <c r="L294" s="1">
        <v>983</v>
      </c>
      <c r="M294" s="1">
        <v>195</v>
      </c>
      <c r="N294" s="1">
        <v>246</v>
      </c>
      <c r="O294" s="1">
        <v>932</v>
      </c>
      <c r="P294" s="10">
        <f t="shared" si="10"/>
        <v>264995.56</v>
      </c>
      <c r="Q294" s="1" t="s">
        <v>648</v>
      </c>
      <c r="R294" s="1" t="s">
        <v>1755</v>
      </c>
      <c r="S294" s="1" t="s">
        <v>1581</v>
      </c>
      <c r="T294" s="1" t="s">
        <v>618</v>
      </c>
      <c r="U294" s="2">
        <v>45114</v>
      </c>
      <c r="V294" s="1">
        <v>196</v>
      </c>
      <c r="W294" s="1" t="s">
        <v>1653</v>
      </c>
      <c r="X294" s="1" t="s">
        <v>648</v>
      </c>
      <c r="Y294" s="1" t="s">
        <v>1677</v>
      </c>
      <c r="Z294" s="1" t="s">
        <v>1760</v>
      </c>
      <c r="AA294" s="1" t="s">
        <v>513</v>
      </c>
      <c r="AB294" s="1" t="s">
        <v>1801</v>
      </c>
      <c r="AC294" s="1" t="s">
        <v>1816</v>
      </c>
      <c r="AD294" s="1" t="s">
        <v>2252</v>
      </c>
      <c r="AE294" s="1" t="s">
        <v>618</v>
      </c>
      <c r="AF294" s="2">
        <v>45240</v>
      </c>
      <c r="AG294" s="1">
        <v>16</v>
      </c>
      <c r="AH294" s="1" t="s">
        <v>2324</v>
      </c>
      <c r="AI294" s="1" t="s">
        <v>2328</v>
      </c>
    </row>
    <row r="295" spans="1:35" x14ac:dyDescent="0.3">
      <c r="A295" s="1" t="s">
        <v>114</v>
      </c>
      <c r="B295" s="1" t="s">
        <v>542</v>
      </c>
      <c r="C295" s="2">
        <v>45279</v>
      </c>
      <c r="D295" s="2">
        <v>45286</v>
      </c>
      <c r="E295" s="1">
        <f t="shared" si="8"/>
        <v>7</v>
      </c>
      <c r="F295" s="1">
        <v>287</v>
      </c>
      <c r="G295" s="1">
        <v>19</v>
      </c>
      <c r="H295" s="1">
        <v>113.59</v>
      </c>
      <c r="I295" s="1" t="s">
        <v>764</v>
      </c>
      <c r="J295" s="1" t="s">
        <v>644</v>
      </c>
      <c r="K295" s="2">
        <v>45089</v>
      </c>
      <c r="L295" s="1">
        <v>439</v>
      </c>
      <c r="M295" s="1">
        <v>474</v>
      </c>
      <c r="N295" s="1">
        <v>82</v>
      </c>
      <c r="O295" s="1">
        <v>831</v>
      </c>
      <c r="P295" s="10">
        <f t="shared" si="10"/>
        <v>129428.25</v>
      </c>
      <c r="Q295" s="1" t="s">
        <v>613</v>
      </c>
      <c r="R295" s="1" t="s">
        <v>1758</v>
      </c>
      <c r="S295" s="1" t="s">
        <v>1264</v>
      </c>
      <c r="T295" s="1" t="s">
        <v>619</v>
      </c>
      <c r="U295" s="2">
        <v>45022</v>
      </c>
      <c r="V295" s="1">
        <v>70</v>
      </c>
      <c r="W295" s="1" t="s">
        <v>1650</v>
      </c>
      <c r="X295" s="1" t="s">
        <v>613</v>
      </c>
      <c r="Y295" s="1" t="s">
        <v>1660</v>
      </c>
      <c r="Z295" s="1" t="s">
        <v>1761</v>
      </c>
      <c r="AA295" s="1" t="s">
        <v>516</v>
      </c>
      <c r="AB295" s="1" t="s">
        <v>1768</v>
      </c>
      <c r="AC295" s="1" t="s">
        <v>1820</v>
      </c>
      <c r="AD295" s="1" t="s">
        <v>1935</v>
      </c>
      <c r="AE295" s="1" t="s">
        <v>615</v>
      </c>
      <c r="AF295" s="2">
        <v>45044</v>
      </c>
      <c r="AG295" s="1">
        <v>12</v>
      </c>
      <c r="AH295" s="1" t="s">
        <v>2322</v>
      </c>
      <c r="AI295" s="1" t="s">
        <v>2328</v>
      </c>
    </row>
    <row r="296" spans="1:35" x14ac:dyDescent="0.3">
      <c r="A296" s="1" t="s">
        <v>208</v>
      </c>
      <c r="B296" s="1" t="s">
        <v>537</v>
      </c>
      <c r="C296" s="2">
        <v>45209</v>
      </c>
      <c r="D296" s="2">
        <v>45229</v>
      </c>
      <c r="E296" s="1">
        <f t="shared" si="8"/>
        <v>20</v>
      </c>
      <c r="F296" s="1">
        <v>393</v>
      </c>
      <c r="G296" s="1">
        <v>18</v>
      </c>
      <c r="H296" s="1">
        <v>105.82</v>
      </c>
      <c r="I296" s="1" t="s">
        <v>858</v>
      </c>
      <c r="J296" s="1" t="s">
        <v>633</v>
      </c>
      <c r="K296" s="2">
        <v>45287</v>
      </c>
      <c r="L296" s="1">
        <v>998</v>
      </c>
      <c r="M296" s="1">
        <v>332</v>
      </c>
      <c r="N296" s="1">
        <v>439</v>
      </c>
      <c r="O296" s="1">
        <v>891</v>
      </c>
      <c r="P296" s="10">
        <f t="shared" si="10"/>
        <v>179679.06</v>
      </c>
      <c r="Q296" s="1" t="s">
        <v>598</v>
      </c>
      <c r="R296" s="1" t="s">
        <v>1758</v>
      </c>
      <c r="S296" s="1" t="s">
        <v>1358</v>
      </c>
      <c r="T296" s="1" t="s">
        <v>643</v>
      </c>
      <c r="U296" s="2">
        <v>45278</v>
      </c>
      <c r="V296" s="1">
        <v>80</v>
      </c>
      <c r="W296" s="1" t="s">
        <v>1653</v>
      </c>
      <c r="X296" s="1" t="s">
        <v>598</v>
      </c>
      <c r="Y296" s="1" t="s">
        <v>1665</v>
      </c>
      <c r="Z296" s="1" t="s">
        <v>1761</v>
      </c>
      <c r="AA296" s="1" t="s">
        <v>535</v>
      </c>
      <c r="AB296" s="1" t="s">
        <v>1768</v>
      </c>
      <c r="AC296" s="1" t="s">
        <v>1820</v>
      </c>
      <c r="AD296" s="1" t="s">
        <v>2029</v>
      </c>
      <c r="AE296" s="1" t="s">
        <v>557</v>
      </c>
      <c r="AF296" s="2">
        <v>45024</v>
      </c>
      <c r="AG296" s="1">
        <v>14</v>
      </c>
      <c r="AH296" s="1" t="s">
        <v>2324</v>
      </c>
      <c r="AI296" s="1" t="s">
        <v>2327</v>
      </c>
    </row>
    <row r="297" spans="1:35" x14ac:dyDescent="0.3">
      <c r="A297" s="1" t="s">
        <v>269</v>
      </c>
      <c r="B297" s="1" t="s">
        <v>505</v>
      </c>
      <c r="C297" s="2">
        <v>45169</v>
      </c>
      <c r="D297" s="2">
        <v>45173</v>
      </c>
      <c r="E297" s="1">
        <f t="shared" si="8"/>
        <v>4</v>
      </c>
      <c r="F297" s="1">
        <v>196</v>
      </c>
      <c r="G297" s="1">
        <v>14</v>
      </c>
      <c r="H297" s="1">
        <v>51.64</v>
      </c>
      <c r="I297" s="1" t="s">
        <v>919</v>
      </c>
      <c r="J297" s="1" t="s">
        <v>607</v>
      </c>
      <c r="K297" s="2">
        <v>45122</v>
      </c>
      <c r="L297" s="1">
        <v>769</v>
      </c>
      <c r="M297" s="1">
        <v>52</v>
      </c>
      <c r="N297" s="1">
        <v>350</v>
      </c>
      <c r="O297" s="1">
        <v>471</v>
      </c>
      <c r="P297" s="10">
        <f t="shared" si="10"/>
        <v>26197.02</v>
      </c>
      <c r="Q297" s="1" t="s">
        <v>643</v>
      </c>
      <c r="R297" s="1" t="s">
        <v>1758</v>
      </c>
      <c r="S297" s="1" t="s">
        <v>1419</v>
      </c>
      <c r="T297" s="1" t="s">
        <v>602</v>
      </c>
      <c r="U297" s="2">
        <v>44936</v>
      </c>
      <c r="V297" s="1">
        <v>183</v>
      </c>
      <c r="W297" s="1" t="s">
        <v>1651</v>
      </c>
      <c r="X297" s="1" t="s">
        <v>643</v>
      </c>
      <c r="Y297" s="1" t="s">
        <v>1707</v>
      </c>
      <c r="Z297" s="1" t="s">
        <v>1763</v>
      </c>
      <c r="AA297" s="1" t="s">
        <v>529</v>
      </c>
      <c r="AB297" s="1" t="s">
        <v>1768</v>
      </c>
      <c r="AC297" s="1" t="s">
        <v>1815</v>
      </c>
      <c r="AD297" s="1" t="s">
        <v>2090</v>
      </c>
      <c r="AE297" s="1" t="s">
        <v>557</v>
      </c>
      <c r="AF297" s="2">
        <v>44933</v>
      </c>
      <c r="AG297" s="1">
        <v>36</v>
      </c>
      <c r="AH297" s="1" t="s">
        <v>2323</v>
      </c>
      <c r="AI297" s="1" t="s">
        <v>2326</v>
      </c>
    </row>
    <row r="298" spans="1:35" x14ac:dyDescent="0.3">
      <c r="A298" s="1" t="s">
        <v>3</v>
      </c>
      <c r="B298" s="1" t="s">
        <v>503</v>
      </c>
      <c r="C298" s="2">
        <v>45289</v>
      </c>
      <c r="D298" s="2">
        <v>45303</v>
      </c>
      <c r="E298" s="1">
        <f t="shared" si="8"/>
        <v>14</v>
      </c>
      <c r="F298" s="1">
        <v>221</v>
      </c>
      <c r="G298" s="1">
        <v>19</v>
      </c>
      <c r="H298" s="1">
        <v>481.42</v>
      </c>
      <c r="I298" s="1" t="s">
        <v>653</v>
      </c>
      <c r="J298" s="1" t="s">
        <v>614</v>
      </c>
      <c r="K298" s="2">
        <v>45123</v>
      </c>
      <c r="L298" s="1">
        <v>577</v>
      </c>
      <c r="M298" s="1">
        <v>329</v>
      </c>
      <c r="N298" s="1">
        <v>37</v>
      </c>
      <c r="O298" s="1">
        <v>869</v>
      </c>
      <c r="P298" s="10">
        <f t="shared" si="10"/>
        <v>312335.98000000004</v>
      </c>
      <c r="Q298" s="1" t="s">
        <v>553</v>
      </c>
      <c r="R298" s="1" t="s">
        <v>1756</v>
      </c>
      <c r="S298" s="1" t="s">
        <v>1153</v>
      </c>
      <c r="T298" s="1" t="s">
        <v>595</v>
      </c>
      <c r="U298" s="2">
        <v>44991</v>
      </c>
      <c r="V298" s="1">
        <v>13</v>
      </c>
      <c r="W298" s="1" t="s">
        <v>1652</v>
      </c>
      <c r="X298" s="1" t="s">
        <v>553</v>
      </c>
      <c r="Y298" s="1" t="s">
        <v>1658</v>
      </c>
      <c r="Z298" s="1" t="s">
        <v>1763</v>
      </c>
      <c r="AA298" s="1" t="s">
        <v>536</v>
      </c>
      <c r="AB298" s="1" t="s">
        <v>1768</v>
      </c>
      <c r="AC298" s="1" t="s">
        <v>1817</v>
      </c>
      <c r="AD298" s="1" t="s">
        <v>1824</v>
      </c>
      <c r="AE298" s="1" t="s">
        <v>613</v>
      </c>
      <c r="AF298" s="2">
        <v>44982</v>
      </c>
      <c r="AG298" s="1">
        <v>14</v>
      </c>
      <c r="AH298" s="1" t="s">
        <v>2322</v>
      </c>
      <c r="AI298" s="1" t="s">
        <v>2328</v>
      </c>
    </row>
    <row r="299" spans="1:35" x14ac:dyDescent="0.3">
      <c r="A299" s="1" t="s">
        <v>13</v>
      </c>
      <c r="B299" s="1" t="s">
        <v>511</v>
      </c>
      <c r="C299" s="2">
        <v>45253</v>
      </c>
      <c r="D299" s="2">
        <v>45268</v>
      </c>
      <c r="E299" s="1">
        <f t="shared" si="8"/>
        <v>15</v>
      </c>
      <c r="F299" s="1">
        <v>121</v>
      </c>
      <c r="G299" s="1">
        <v>11</v>
      </c>
      <c r="H299" s="1">
        <v>196.52</v>
      </c>
      <c r="I299" s="1" t="s">
        <v>663</v>
      </c>
      <c r="J299" s="1" t="s">
        <v>625</v>
      </c>
      <c r="K299" s="2">
        <v>45122</v>
      </c>
      <c r="L299" s="1">
        <v>623</v>
      </c>
      <c r="M299" s="1">
        <v>229</v>
      </c>
      <c r="N299" s="1">
        <v>466</v>
      </c>
      <c r="O299" s="1">
        <v>386</v>
      </c>
      <c r="P299" s="10">
        <f t="shared" si="10"/>
        <v>61482.080000000002</v>
      </c>
      <c r="Q299" s="1" t="s">
        <v>558</v>
      </c>
      <c r="R299" s="1" t="s">
        <v>1756</v>
      </c>
      <c r="S299" s="1" t="s">
        <v>1163</v>
      </c>
      <c r="T299" s="1" t="s">
        <v>558</v>
      </c>
      <c r="U299" s="2">
        <v>45166</v>
      </c>
      <c r="V299" s="1">
        <v>34</v>
      </c>
      <c r="W299" s="1" t="s">
        <v>1652</v>
      </c>
      <c r="X299" s="1" t="s">
        <v>558</v>
      </c>
      <c r="Y299" s="1" t="s">
        <v>1668</v>
      </c>
      <c r="Z299" s="1" t="s">
        <v>1762</v>
      </c>
      <c r="AA299" s="1" t="s">
        <v>544</v>
      </c>
      <c r="AB299" s="1" t="s">
        <v>1768</v>
      </c>
      <c r="AC299" s="1" t="s">
        <v>1817</v>
      </c>
      <c r="AD299" s="1" t="s">
        <v>1834</v>
      </c>
      <c r="AE299" s="1" t="s">
        <v>588</v>
      </c>
      <c r="AF299" s="2">
        <v>45146</v>
      </c>
      <c r="AG299" s="1">
        <v>37</v>
      </c>
      <c r="AH299" s="1" t="s">
        <v>2322</v>
      </c>
      <c r="AI299" s="1" t="s">
        <v>2327</v>
      </c>
    </row>
    <row r="300" spans="1:35" x14ac:dyDescent="0.3">
      <c r="A300" s="1" t="s">
        <v>163</v>
      </c>
      <c r="B300" s="1" t="s">
        <v>518</v>
      </c>
      <c r="C300" s="2">
        <v>45282</v>
      </c>
      <c r="D300" s="2">
        <v>45300</v>
      </c>
      <c r="E300" s="1">
        <f t="shared" si="8"/>
        <v>18</v>
      </c>
      <c r="F300" s="1">
        <v>304</v>
      </c>
      <c r="G300" s="1">
        <v>11</v>
      </c>
      <c r="H300" s="1">
        <v>401.05</v>
      </c>
      <c r="I300" s="1" t="s">
        <v>813</v>
      </c>
      <c r="J300" s="1" t="s">
        <v>620</v>
      </c>
      <c r="K300" s="2">
        <v>45054</v>
      </c>
      <c r="L300" s="1">
        <v>159</v>
      </c>
      <c r="M300" s="1">
        <v>214</v>
      </c>
      <c r="N300" s="1">
        <v>337</v>
      </c>
      <c r="O300" s="1">
        <v>36</v>
      </c>
      <c r="P300" s="10">
        <f t="shared" si="10"/>
        <v>15083.28</v>
      </c>
      <c r="Q300" s="1" t="s">
        <v>623</v>
      </c>
      <c r="R300" s="1" t="s">
        <v>1756</v>
      </c>
      <c r="S300" s="1" t="s">
        <v>1313</v>
      </c>
      <c r="T300" s="1" t="s">
        <v>598</v>
      </c>
      <c r="U300" s="2">
        <v>45126</v>
      </c>
      <c r="V300" s="1">
        <v>78</v>
      </c>
      <c r="W300" s="1" t="s">
        <v>1652</v>
      </c>
      <c r="X300" s="1" t="s">
        <v>623</v>
      </c>
      <c r="Y300" s="1" t="s">
        <v>1738</v>
      </c>
      <c r="Z300" s="1" t="s">
        <v>1763</v>
      </c>
      <c r="AA300" s="1" t="s">
        <v>520</v>
      </c>
      <c r="AB300" s="1" t="s">
        <v>1768</v>
      </c>
      <c r="AC300" s="1" t="s">
        <v>1816</v>
      </c>
      <c r="AD300" s="1" t="s">
        <v>1984</v>
      </c>
      <c r="AE300" s="1" t="s">
        <v>637</v>
      </c>
      <c r="AF300" s="2">
        <v>45222</v>
      </c>
      <c r="AG300" s="1">
        <v>41</v>
      </c>
      <c r="AH300" s="1" t="s">
        <v>2324</v>
      </c>
      <c r="AI300" s="1" t="s">
        <v>2330</v>
      </c>
    </row>
    <row r="301" spans="1:35" x14ac:dyDescent="0.3">
      <c r="A301" s="1" t="s">
        <v>215</v>
      </c>
      <c r="B301" s="1" t="s">
        <v>511</v>
      </c>
      <c r="C301" s="2">
        <v>45163</v>
      </c>
      <c r="D301" s="2">
        <v>45183</v>
      </c>
      <c r="E301" s="1">
        <f t="shared" si="8"/>
        <v>20</v>
      </c>
      <c r="F301" s="1">
        <v>397</v>
      </c>
      <c r="G301" s="1">
        <v>1</v>
      </c>
      <c r="H301" s="1">
        <v>171.48</v>
      </c>
      <c r="I301" s="1" t="s">
        <v>865</v>
      </c>
      <c r="J301" s="1" t="s">
        <v>598</v>
      </c>
      <c r="K301" s="2">
        <v>45007</v>
      </c>
      <c r="L301" s="1">
        <v>702</v>
      </c>
      <c r="M301" s="1">
        <v>326</v>
      </c>
      <c r="N301" s="1">
        <v>375</v>
      </c>
      <c r="O301" s="1">
        <v>653</v>
      </c>
      <c r="P301" s="10">
        <f t="shared" si="10"/>
        <v>92850.069999999992</v>
      </c>
      <c r="Q301" s="1" t="s">
        <v>626</v>
      </c>
      <c r="R301" s="1" t="s">
        <v>1756</v>
      </c>
      <c r="S301" s="1" t="s">
        <v>1365</v>
      </c>
      <c r="T301" s="1" t="s">
        <v>641</v>
      </c>
      <c r="U301" s="2">
        <v>45257</v>
      </c>
      <c r="V301" s="1">
        <v>38</v>
      </c>
      <c r="W301" s="1" t="s">
        <v>1651</v>
      </c>
      <c r="X301" s="1" t="s">
        <v>626</v>
      </c>
      <c r="Y301" s="1" t="s">
        <v>1713</v>
      </c>
      <c r="Z301" s="1" t="s">
        <v>1763</v>
      </c>
      <c r="AA301" s="1" t="s">
        <v>508</v>
      </c>
      <c r="AB301" s="1" t="s">
        <v>1768</v>
      </c>
      <c r="AC301" s="1" t="s">
        <v>1820</v>
      </c>
      <c r="AD301" s="1" t="s">
        <v>2036</v>
      </c>
      <c r="AE301" s="1" t="s">
        <v>648</v>
      </c>
      <c r="AF301" s="2">
        <v>45139</v>
      </c>
      <c r="AG301" s="1">
        <v>44</v>
      </c>
      <c r="AH301" s="1" t="s">
        <v>2324</v>
      </c>
      <c r="AI301" s="1" t="s">
        <v>2327</v>
      </c>
    </row>
    <row r="302" spans="1:35" x14ac:dyDescent="0.3">
      <c r="A302" s="1" t="s">
        <v>475</v>
      </c>
      <c r="B302" s="1" t="s">
        <v>539</v>
      </c>
      <c r="C302" s="2">
        <v>45258</v>
      </c>
      <c r="D302" s="2">
        <v>45261</v>
      </c>
      <c r="E302" s="1">
        <f t="shared" si="8"/>
        <v>3</v>
      </c>
      <c r="F302" s="1">
        <v>466</v>
      </c>
      <c r="G302" s="1">
        <v>8</v>
      </c>
      <c r="H302" s="1">
        <v>271.87</v>
      </c>
      <c r="I302" s="1" t="s">
        <v>1125</v>
      </c>
      <c r="J302" s="1" t="s">
        <v>644</v>
      </c>
      <c r="K302" s="2">
        <v>45032</v>
      </c>
      <c r="L302" s="1">
        <v>494</v>
      </c>
      <c r="M302" s="1">
        <v>109</v>
      </c>
      <c r="N302" s="1">
        <v>461</v>
      </c>
      <c r="O302" s="1">
        <v>142</v>
      </c>
      <c r="P302" s="10">
        <f t="shared" si="10"/>
        <v>22116.5</v>
      </c>
      <c r="Q302" s="1" t="s">
        <v>600</v>
      </c>
      <c r="R302" s="1" t="s">
        <v>1756</v>
      </c>
      <c r="S302" s="1" t="s">
        <v>1625</v>
      </c>
      <c r="T302" s="1" t="s">
        <v>618</v>
      </c>
      <c r="U302" s="2">
        <v>45090</v>
      </c>
      <c r="V302" s="1">
        <v>13</v>
      </c>
      <c r="W302" s="1" t="s">
        <v>1650</v>
      </c>
      <c r="X302" s="1" t="s">
        <v>600</v>
      </c>
      <c r="Y302" s="1" t="s">
        <v>1733</v>
      </c>
      <c r="Z302" s="1" t="s">
        <v>1762</v>
      </c>
      <c r="AA302" s="1" t="s">
        <v>545</v>
      </c>
      <c r="AB302" s="1" t="s">
        <v>1768</v>
      </c>
      <c r="AC302" s="1" t="s">
        <v>1820</v>
      </c>
      <c r="AD302" s="1" t="s">
        <v>2296</v>
      </c>
      <c r="AE302" s="1" t="s">
        <v>631</v>
      </c>
      <c r="AF302" s="2">
        <v>45070</v>
      </c>
      <c r="AG302" s="1">
        <v>40</v>
      </c>
      <c r="AH302" s="1" t="s">
        <v>2322</v>
      </c>
      <c r="AI302" s="1" t="s">
        <v>2330</v>
      </c>
    </row>
    <row r="303" spans="1:35" x14ac:dyDescent="0.3">
      <c r="A303" s="1" t="s">
        <v>127</v>
      </c>
      <c r="B303" s="1" t="s">
        <v>534</v>
      </c>
      <c r="C303" s="2">
        <v>45092</v>
      </c>
      <c r="D303" s="2">
        <v>45101</v>
      </c>
      <c r="E303" s="1">
        <f t="shared" si="8"/>
        <v>9</v>
      </c>
      <c r="F303" s="1">
        <v>153</v>
      </c>
      <c r="G303" s="1">
        <v>14</v>
      </c>
      <c r="H303" s="1">
        <v>297.64999999999998</v>
      </c>
      <c r="I303" s="1" t="s">
        <v>777</v>
      </c>
      <c r="J303" s="1" t="s">
        <v>634</v>
      </c>
      <c r="K303" s="2">
        <v>45279</v>
      </c>
      <c r="L303" s="1">
        <v>694</v>
      </c>
      <c r="M303" s="1">
        <v>258</v>
      </c>
      <c r="N303" s="1">
        <v>27</v>
      </c>
      <c r="O303" s="1">
        <v>925</v>
      </c>
      <c r="P303" s="10">
        <f t="shared" si="10"/>
        <v>397981.25</v>
      </c>
      <c r="Q303" s="1" t="s">
        <v>558</v>
      </c>
      <c r="R303" s="1" t="s">
        <v>1757</v>
      </c>
      <c r="S303" s="1" t="s">
        <v>1277</v>
      </c>
      <c r="T303" s="1" t="s">
        <v>629</v>
      </c>
      <c r="U303" s="2">
        <v>45102</v>
      </c>
      <c r="V303" s="1">
        <v>5</v>
      </c>
      <c r="W303" s="1" t="s">
        <v>1650</v>
      </c>
      <c r="X303" s="1" t="s">
        <v>558</v>
      </c>
      <c r="Y303" s="1" t="s">
        <v>1711</v>
      </c>
      <c r="Z303" s="1" t="s">
        <v>1763</v>
      </c>
      <c r="AA303" s="1" t="s">
        <v>542</v>
      </c>
      <c r="AB303" s="1" t="s">
        <v>1768</v>
      </c>
      <c r="AC303" s="1" t="s">
        <v>1816</v>
      </c>
      <c r="AD303" s="1" t="s">
        <v>1948</v>
      </c>
      <c r="AE303" s="1" t="s">
        <v>580</v>
      </c>
      <c r="AF303" s="2">
        <v>45122</v>
      </c>
      <c r="AG303" s="1">
        <v>29</v>
      </c>
      <c r="AH303" s="1" t="s">
        <v>2322</v>
      </c>
      <c r="AI303" s="1" t="s">
        <v>2327</v>
      </c>
    </row>
    <row r="304" spans="1:35" x14ac:dyDescent="0.3">
      <c r="A304" s="1" t="s">
        <v>319</v>
      </c>
      <c r="B304" s="1" t="s">
        <v>521</v>
      </c>
      <c r="C304" s="2">
        <v>44977</v>
      </c>
      <c r="D304" s="2">
        <v>44988</v>
      </c>
      <c r="E304" s="1">
        <f t="shared" si="8"/>
        <v>11</v>
      </c>
      <c r="F304" s="1">
        <v>332</v>
      </c>
      <c r="G304" s="1">
        <v>6</v>
      </c>
      <c r="H304" s="1">
        <v>284.33</v>
      </c>
      <c r="I304" s="1" t="s">
        <v>969</v>
      </c>
      <c r="J304" s="1" t="s">
        <v>637</v>
      </c>
      <c r="K304" s="2">
        <v>45012</v>
      </c>
      <c r="L304" s="1">
        <v>306</v>
      </c>
      <c r="M304" s="1">
        <v>331</v>
      </c>
      <c r="N304" s="1">
        <v>424</v>
      </c>
      <c r="O304" s="1">
        <v>213</v>
      </c>
      <c r="P304" s="10">
        <f t="shared" si="10"/>
        <v>43961.07</v>
      </c>
      <c r="Q304" s="1" t="s">
        <v>557</v>
      </c>
      <c r="R304" s="1" t="s">
        <v>1757</v>
      </c>
      <c r="S304" s="1" t="s">
        <v>1469</v>
      </c>
      <c r="T304" s="1" t="s">
        <v>565</v>
      </c>
      <c r="U304" s="2">
        <v>45237</v>
      </c>
      <c r="V304" s="1">
        <v>10</v>
      </c>
      <c r="W304" s="1" t="s">
        <v>1650</v>
      </c>
      <c r="X304" s="1" t="s">
        <v>557</v>
      </c>
      <c r="Y304" s="1" t="s">
        <v>1698</v>
      </c>
      <c r="Z304" s="1" t="s">
        <v>1764</v>
      </c>
      <c r="AA304" s="1" t="s">
        <v>535</v>
      </c>
      <c r="AB304" s="1" t="s">
        <v>1768</v>
      </c>
      <c r="AC304" s="1" t="s">
        <v>1819</v>
      </c>
      <c r="AD304" s="1" t="s">
        <v>2140</v>
      </c>
      <c r="AE304" s="1" t="s">
        <v>597</v>
      </c>
      <c r="AF304" s="2">
        <v>45017</v>
      </c>
      <c r="AG304" s="1">
        <v>38</v>
      </c>
      <c r="AH304" s="1" t="s">
        <v>2324</v>
      </c>
      <c r="AI304" s="1" t="s">
        <v>2326</v>
      </c>
    </row>
    <row r="305" spans="1:35" x14ac:dyDescent="0.3">
      <c r="A305" s="1" t="s">
        <v>433</v>
      </c>
      <c r="B305" s="1" t="s">
        <v>508</v>
      </c>
      <c r="C305" s="2">
        <v>45183</v>
      </c>
      <c r="D305" s="2">
        <v>45188</v>
      </c>
      <c r="E305" s="1">
        <f t="shared" si="8"/>
        <v>5</v>
      </c>
      <c r="F305" s="1">
        <v>80</v>
      </c>
      <c r="G305" s="1">
        <v>4</v>
      </c>
      <c r="H305" s="1">
        <v>168.59</v>
      </c>
      <c r="I305" s="1" t="s">
        <v>1083</v>
      </c>
      <c r="J305" s="1" t="s">
        <v>635</v>
      </c>
      <c r="K305" s="2">
        <v>45054</v>
      </c>
      <c r="L305" s="1">
        <v>958</v>
      </c>
      <c r="M305" s="1">
        <v>407</v>
      </c>
      <c r="N305" s="1">
        <v>112</v>
      </c>
      <c r="O305" s="1">
        <v>1253</v>
      </c>
      <c r="P305" s="10">
        <f t="shared" si="10"/>
        <v>279406.47000000003</v>
      </c>
      <c r="Q305" s="1" t="s">
        <v>575</v>
      </c>
      <c r="R305" s="1" t="s">
        <v>1757</v>
      </c>
      <c r="S305" s="1" t="s">
        <v>1583</v>
      </c>
      <c r="T305" s="1" t="s">
        <v>643</v>
      </c>
      <c r="U305" s="2">
        <v>45054</v>
      </c>
      <c r="V305" s="1">
        <v>4</v>
      </c>
      <c r="W305" s="1" t="s">
        <v>1652</v>
      </c>
      <c r="X305" s="1" t="s">
        <v>575</v>
      </c>
      <c r="Y305" s="1" t="s">
        <v>1680</v>
      </c>
      <c r="Z305" s="1" t="s">
        <v>1764</v>
      </c>
      <c r="AA305" s="1" t="s">
        <v>510</v>
      </c>
      <c r="AB305" s="1" t="s">
        <v>1768</v>
      </c>
      <c r="AC305" s="1" t="s">
        <v>1820</v>
      </c>
      <c r="AD305" s="1" t="s">
        <v>2254</v>
      </c>
      <c r="AE305" s="1" t="s">
        <v>591</v>
      </c>
      <c r="AF305" s="2">
        <v>45105</v>
      </c>
      <c r="AG305" s="1">
        <v>43</v>
      </c>
      <c r="AH305" s="1" t="s">
        <v>2325</v>
      </c>
      <c r="AI305" s="1" t="s">
        <v>2326</v>
      </c>
    </row>
    <row r="306" spans="1:35" x14ac:dyDescent="0.3">
      <c r="A306" s="1" t="s">
        <v>93</v>
      </c>
      <c r="B306" s="1" t="s">
        <v>517</v>
      </c>
      <c r="C306" s="2">
        <v>45228</v>
      </c>
      <c r="D306" s="2">
        <v>45239</v>
      </c>
      <c r="E306" s="1">
        <f t="shared" si="8"/>
        <v>11</v>
      </c>
      <c r="F306" s="1">
        <v>173</v>
      </c>
      <c r="G306" s="1">
        <v>15</v>
      </c>
      <c r="H306" s="1">
        <v>495.21</v>
      </c>
      <c r="I306" s="1" t="s">
        <v>743</v>
      </c>
      <c r="J306" s="1" t="s">
        <v>577</v>
      </c>
      <c r="K306" s="2">
        <v>45287</v>
      </c>
      <c r="L306" s="1">
        <v>582</v>
      </c>
      <c r="M306" s="1">
        <v>209</v>
      </c>
      <c r="N306" s="1">
        <v>293</v>
      </c>
      <c r="O306" s="1">
        <v>498</v>
      </c>
      <c r="P306" s="10">
        <f t="shared" si="10"/>
        <v>29277.42</v>
      </c>
      <c r="Q306" s="1" t="s">
        <v>605</v>
      </c>
      <c r="R306" s="1" t="s">
        <v>1759</v>
      </c>
      <c r="S306" s="1" t="s">
        <v>1243</v>
      </c>
      <c r="T306" s="1" t="s">
        <v>643</v>
      </c>
      <c r="U306" s="2">
        <v>45023</v>
      </c>
      <c r="V306" s="1">
        <v>141</v>
      </c>
      <c r="W306" s="1" t="s">
        <v>1652</v>
      </c>
      <c r="X306" s="1" t="s">
        <v>605</v>
      </c>
      <c r="Y306" s="1" t="s">
        <v>1692</v>
      </c>
      <c r="Z306" s="1" t="s">
        <v>1762</v>
      </c>
      <c r="AA306" s="1" t="s">
        <v>540</v>
      </c>
      <c r="AB306" s="1" t="s">
        <v>1768</v>
      </c>
      <c r="AC306" s="1" t="s">
        <v>1815</v>
      </c>
      <c r="AD306" s="1" t="s">
        <v>1914</v>
      </c>
      <c r="AE306" s="1" t="s">
        <v>554</v>
      </c>
      <c r="AF306" s="2">
        <v>45078</v>
      </c>
      <c r="AG306" s="1">
        <v>25</v>
      </c>
      <c r="AH306" s="1" t="s">
        <v>2323</v>
      </c>
      <c r="AI306" s="1" t="s">
        <v>2328</v>
      </c>
    </row>
    <row r="307" spans="1:35" x14ac:dyDescent="0.3">
      <c r="A307" s="1" t="s">
        <v>335</v>
      </c>
      <c r="B307" s="1" t="s">
        <v>530</v>
      </c>
      <c r="C307" s="2">
        <v>45001</v>
      </c>
      <c r="D307" s="2">
        <v>45003</v>
      </c>
      <c r="E307" s="1">
        <f t="shared" si="8"/>
        <v>2</v>
      </c>
      <c r="F307" s="1">
        <v>87</v>
      </c>
      <c r="G307" s="1">
        <v>14</v>
      </c>
      <c r="H307" s="1">
        <v>40.659999999999997</v>
      </c>
      <c r="I307" s="1" t="s">
        <v>985</v>
      </c>
      <c r="J307" s="1" t="s">
        <v>574</v>
      </c>
      <c r="K307" s="2">
        <v>44971</v>
      </c>
      <c r="L307" s="1">
        <v>787</v>
      </c>
      <c r="M307" s="1">
        <v>38</v>
      </c>
      <c r="N307" s="1">
        <v>427</v>
      </c>
      <c r="O307" s="1">
        <v>398</v>
      </c>
      <c r="P307" s="10">
        <f t="shared" si="10"/>
        <v>65327.719999999994</v>
      </c>
      <c r="Q307" s="1" t="s">
        <v>579</v>
      </c>
      <c r="R307" s="1" t="s">
        <v>1759</v>
      </c>
      <c r="S307" s="1" t="s">
        <v>1485</v>
      </c>
      <c r="T307" s="1" t="s">
        <v>646</v>
      </c>
      <c r="U307" s="2">
        <v>45242</v>
      </c>
      <c r="V307" s="1">
        <v>162</v>
      </c>
      <c r="W307" s="1" t="s">
        <v>1654</v>
      </c>
      <c r="X307" s="1" t="s">
        <v>579</v>
      </c>
      <c r="Y307" s="1" t="s">
        <v>1747</v>
      </c>
      <c r="Z307" s="1" t="s">
        <v>1763</v>
      </c>
      <c r="AA307" s="1" t="s">
        <v>518</v>
      </c>
      <c r="AB307" s="1" t="s">
        <v>1768</v>
      </c>
      <c r="AC307" s="1" t="s">
        <v>1816</v>
      </c>
      <c r="AD307" s="1" t="s">
        <v>2156</v>
      </c>
      <c r="AE307" s="1" t="s">
        <v>621</v>
      </c>
      <c r="AF307" s="2">
        <v>45020</v>
      </c>
      <c r="AG307" s="1">
        <v>10</v>
      </c>
      <c r="AH307" s="1" t="s">
        <v>2325</v>
      </c>
      <c r="AI307" s="1" t="s">
        <v>2330</v>
      </c>
    </row>
    <row r="308" spans="1:35" x14ac:dyDescent="0.3">
      <c r="A308" s="1" t="s">
        <v>415</v>
      </c>
      <c r="B308" s="1" t="s">
        <v>531</v>
      </c>
      <c r="C308" s="2">
        <v>45257</v>
      </c>
      <c r="D308" s="2">
        <v>45268</v>
      </c>
      <c r="E308" s="1">
        <f t="shared" si="8"/>
        <v>11</v>
      </c>
      <c r="F308" s="1">
        <v>377</v>
      </c>
      <c r="G308" s="1">
        <v>1</v>
      </c>
      <c r="H308" s="1">
        <v>410.2</v>
      </c>
      <c r="I308" s="1" t="s">
        <v>1065</v>
      </c>
      <c r="J308" s="1" t="s">
        <v>591</v>
      </c>
      <c r="K308" s="2">
        <v>45191</v>
      </c>
      <c r="L308" s="1">
        <v>263</v>
      </c>
      <c r="M308" s="1">
        <v>58</v>
      </c>
      <c r="N308" s="1">
        <v>288</v>
      </c>
      <c r="O308" s="1">
        <v>33</v>
      </c>
      <c r="P308" s="10">
        <f t="shared" si="10"/>
        <v>5601.0899999999992</v>
      </c>
      <c r="Q308" s="1" t="s">
        <v>565</v>
      </c>
      <c r="R308" s="1" t="s">
        <v>1759</v>
      </c>
      <c r="S308" s="1" t="s">
        <v>1565</v>
      </c>
      <c r="T308" s="1" t="s">
        <v>612</v>
      </c>
      <c r="U308" s="2">
        <v>44938</v>
      </c>
      <c r="V308" s="1">
        <v>183</v>
      </c>
      <c r="W308" s="1" t="s">
        <v>1653</v>
      </c>
      <c r="X308" s="1" t="s">
        <v>565</v>
      </c>
      <c r="Y308" s="1" t="s">
        <v>1708</v>
      </c>
      <c r="Z308" s="1" t="s">
        <v>1762</v>
      </c>
      <c r="AA308" s="1" t="s">
        <v>511</v>
      </c>
      <c r="AB308" s="1" t="s">
        <v>1768</v>
      </c>
      <c r="AC308" s="1" t="s">
        <v>1818</v>
      </c>
      <c r="AD308" s="1" t="s">
        <v>2236</v>
      </c>
      <c r="AE308" s="1" t="s">
        <v>560</v>
      </c>
      <c r="AF308" s="2">
        <v>45265</v>
      </c>
      <c r="AG308" s="1">
        <v>10</v>
      </c>
      <c r="AH308" s="1" t="s">
        <v>2324</v>
      </c>
      <c r="AI308" s="1" t="s">
        <v>2327</v>
      </c>
    </row>
    <row r="309" spans="1:35" x14ac:dyDescent="0.3">
      <c r="A309" s="1" t="s">
        <v>417</v>
      </c>
      <c r="B309" s="1" t="s">
        <v>505</v>
      </c>
      <c r="C309" s="2">
        <v>45085</v>
      </c>
      <c r="D309" s="2">
        <v>45092</v>
      </c>
      <c r="E309" s="1">
        <f t="shared" si="8"/>
        <v>7</v>
      </c>
      <c r="F309" s="1">
        <v>304</v>
      </c>
      <c r="G309" s="1">
        <v>14</v>
      </c>
      <c r="H309" s="1">
        <v>497.04</v>
      </c>
      <c r="I309" s="1" t="s">
        <v>1067</v>
      </c>
      <c r="J309" s="1" t="s">
        <v>617</v>
      </c>
      <c r="K309" s="2">
        <v>44955</v>
      </c>
      <c r="L309" s="1">
        <v>526</v>
      </c>
      <c r="M309" s="1">
        <v>177</v>
      </c>
      <c r="N309" s="1">
        <v>9</v>
      </c>
      <c r="O309" s="1">
        <v>694</v>
      </c>
      <c r="P309" s="10">
        <f t="shared" si="10"/>
        <v>148398.02000000002</v>
      </c>
      <c r="Q309" s="1" t="s">
        <v>557</v>
      </c>
      <c r="R309" s="1" t="s">
        <v>1759</v>
      </c>
      <c r="S309" s="1" t="s">
        <v>1567</v>
      </c>
      <c r="T309" s="1" t="s">
        <v>605</v>
      </c>
      <c r="U309" s="2">
        <v>45068</v>
      </c>
      <c r="V309" s="1">
        <v>108</v>
      </c>
      <c r="W309" s="1" t="s">
        <v>1652</v>
      </c>
      <c r="X309" s="1" t="s">
        <v>557</v>
      </c>
      <c r="Y309" s="1" t="s">
        <v>1655</v>
      </c>
      <c r="Z309" s="1" t="s">
        <v>1761</v>
      </c>
      <c r="AA309" s="1" t="s">
        <v>507</v>
      </c>
      <c r="AB309" s="1" t="s">
        <v>1768</v>
      </c>
      <c r="AC309" s="1" t="s">
        <v>1815</v>
      </c>
      <c r="AD309" s="1" t="s">
        <v>2238</v>
      </c>
      <c r="AE309" s="1" t="s">
        <v>615</v>
      </c>
      <c r="AF309" s="2">
        <v>44928</v>
      </c>
      <c r="AG309" s="1">
        <v>48</v>
      </c>
      <c r="AH309" s="1" t="s">
        <v>2325</v>
      </c>
      <c r="AI309" s="1" t="s">
        <v>2327</v>
      </c>
    </row>
    <row r="310" spans="1:35" x14ac:dyDescent="0.3">
      <c r="A310" s="1" t="s">
        <v>402</v>
      </c>
      <c r="B310" s="1" t="s">
        <v>526</v>
      </c>
      <c r="C310" s="2">
        <v>45107</v>
      </c>
      <c r="D310" s="2">
        <v>45120</v>
      </c>
      <c r="E310" s="1">
        <f t="shared" si="8"/>
        <v>13</v>
      </c>
      <c r="F310" s="1">
        <v>64</v>
      </c>
      <c r="G310" s="1">
        <v>13</v>
      </c>
      <c r="H310" s="1">
        <v>189.76</v>
      </c>
      <c r="I310" s="1" t="s">
        <v>1052</v>
      </c>
      <c r="J310" s="1" t="s">
        <v>579</v>
      </c>
      <c r="K310" s="2">
        <v>45080</v>
      </c>
      <c r="L310" s="1">
        <v>971</v>
      </c>
      <c r="M310" s="1">
        <v>184</v>
      </c>
      <c r="N310" s="1">
        <v>456</v>
      </c>
      <c r="O310" s="1">
        <v>699</v>
      </c>
      <c r="P310" s="10">
        <f t="shared" si="10"/>
        <v>54207.45</v>
      </c>
      <c r="Q310" s="1" t="s">
        <v>645</v>
      </c>
      <c r="R310" s="1" t="s">
        <v>1755</v>
      </c>
      <c r="S310" s="1" t="s">
        <v>1552</v>
      </c>
      <c r="T310" s="1" t="s">
        <v>556</v>
      </c>
      <c r="U310" s="2">
        <v>44927</v>
      </c>
      <c r="V310" s="1">
        <v>141</v>
      </c>
      <c r="W310" s="1" t="s">
        <v>1652</v>
      </c>
      <c r="X310" s="1" t="s">
        <v>645</v>
      </c>
      <c r="Y310" s="1" t="s">
        <v>1660</v>
      </c>
      <c r="Z310" s="1" t="s">
        <v>1760</v>
      </c>
      <c r="AA310" s="1" t="s">
        <v>517</v>
      </c>
      <c r="AB310" s="1" t="s">
        <v>1768</v>
      </c>
      <c r="AC310" s="1" t="s">
        <v>1816</v>
      </c>
      <c r="AD310" s="1" t="s">
        <v>2223</v>
      </c>
      <c r="AE310" s="1" t="s">
        <v>565</v>
      </c>
      <c r="AF310" s="2">
        <v>44989</v>
      </c>
      <c r="AG310" s="1">
        <v>37</v>
      </c>
      <c r="AH310" s="1" t="s">
        <v>2322</v>
      </c>
      <c r="AI310" s="1" t="s">
        <v>2328</v>
      </c>
    </row>
    <row r="311" spans="1:35" x14ac:dyDescent="0.3">
      <c r="A311" s="1" t="s">
        <v>315</v>
      </c>
      <c r="B311" s="1" t="s">
        <v>524</v>
      </c>
      <c r="C311" s="2">
        <v>45074</v>
      </c>
      <c r="D311" s="2">
        <v>45089</v>
      </c>
      <c r="E311" s="1">
        <f t="shared" si="8"/>
        <v>15</v>
      </c>
      <c r="F311" s="1">
        <v>343</v>
      </c>
      <c r="G311" s="1">
        <v>3</v>
      </c>
      <c r="H311" s="1">
        <v>492.11</v>
      </c>
      <c r="I311" s="1" t="s">
        <v>965</v>
      </c>
      <c r="J311" s="1" t="s">
        <v>579</v>
      </c>
      <c r="K311" s="2">
        <v>45002</v>
      </c>
      <c r="L311" s="1">
        <v>896</v>
      </c>
      <c r="M311" s="1">
        <v>466</v>
      </c>
      <c r="N311" s="1">
        <v>360</v>
      </c>
      <c r="O311" s="1">
        <v>1002</v>
      </c>
      <c r="P311" s="10">
        <f t="shared" si="10"/>
        <v>77705.099999999991</v>
      </c>
      <c r="Q311" s="1" t="s">
        <v>629</v>
      </c>
      <c r="R311" s="1" t="s">
        <v>1758</v>
      </c>
      <c r="S311" s="1" t="s">
        <v>1465</v>
      </c>
      <c r="T311" s="1" t="s">
        <v>648</v>
      </c>
      <c r="U311" s="2">
        <v>45058</v>
      </c>
      <c r="V311" s="1">
        <v>138</v>
      </c>
      <c r="W311" s="1" t="s">
        <v>1651</v>
      </c>
      <c r="X311" s="1" t="s">
        <v>629</v>
      </c>
      <c r="Y311" s="1" t="s">
        <v>1736</v>
      </c>
      <c r="Z311" s="1" t="s">
        <v>1761</v>
      </c>
      <c r="AA311" s="1" t="s">
        <v>500</v>
      </c>
      <c r="AB311" s="1" t="s">
        <v>1770</v>
      </c>
      <c r="AC311" s="1" t="s">
        <v>1817</v>
      </c>
      <c r="AD311" s="1" t="s">
        <v>2136</v>
      </c>
      <c r="AE311" s="1" t="s">
        <v>599</v>
      </c>
      <c r="AF311" s="2">
        <v>45262</v>
      </c>
      <c r="AG311" s="1">
        <v>9</v>
      </c>
      <c r="AH311" s="1" t="s">
        <v>2325</v>
      </c>
      <c r="AI311" s="1" t="s">
        <v>2327</v>
      </c>
    </row>
    <row r="312" spans="1:35" x14ac:dyDescent="0.3">
      <c r="A312" s="1" t="s">
        <v>334</v>
      </c>
      <c r="B312" s="1" t="s">
        <v>525</v>
      </c>
      <c r="C312" s="2">
        <v>45147</v>
      </c>
      <c r="D312" s="2">
        <v>45162</v>
      </c>
      <c r="E312" s="1">
        <f t="shared" si="8"/>
        <v>15</v>
      </c>
      <c r="F312" s="1">
        <v>344</v>
      </c>
      <c r="G312" s="1">
        <v>1</v>
      </c>
      <c r="H312" s="1">
        <v>406.28</v>
      </c>
      <c r="I312" s="1" t="s">
        <v>984</v>
      </c>
      <c r="J312" s="1" t="s">
        <v>640</v>
      </c>
      <c r="K312" s="2">
        <v>44961</v>
      </c>
      <c r="L312" s="1">
        <v>113</v>
      </c>
      <c r="M312" s="1">
        <v>349</v>
      </c>
      <c r="N312" s="1">
        <v>459</v>
      </c>
      <c r="O312" s="1">
        <v>3</v>
      </c>
      <c r="P312" s="10">
        <f t="shared" si="10"/>
        <v>212.64</v>
      </c>
      <c r="Q312" s="1" t="s">
        <v>594</v>
      </c>
      <c r="R312" s="1" t="s">
        <v>1758</v>
      </c>
      <c r="S312" s="1" t="s">
        <v>1484</v>
      </c>
      <c r="T312" s="1" t="s">
        <v>601</v>
      </c>
      <c r="U312" s="2">
        <v>44956</v>
      </c>
      <c r="V312" s="1">
        <v>196</v>
      </c>
      <c r="W312" s="1" t="s">
        <v>1650</v>
      </c>
      <c r="X312" s="1" t="s">
        <v>594</v>
      </c>
      <c r="Y312" s="1" t="s">
        <v>1657</v>
      </c>
      <c r="Z312" s="1" t="s">
        <v>1761</v>
      </c>
      <c r="AA312" s="1" t="s">
        <v>543</v>
      </c>
      <c r="AB312" s="1" t="s">
        <v>1770</v>
      </c>
      <c r="AC312" s="1" t="s">
        <v>1817</v>
      </c>
      <c r="AD312" s="1" t="s">
        <v>2155</v>
      </c>
      <c r="AE312" s="1" t="s">
        <v>558</v>
      </c>
      <c r="AF312" s="2">
        <v>44957</v>
      </c>
      <c r="AG312" s="1">
        <v>41</v>
      </c>
      <c r="AH312" s="1" t="s">
        <v>2322</v>
      </c>
      <c r="AI312" s="1" t="s">
        <v>2326</v>
      </c>
    </row>
    <row r="313" spans="1:35" x14ac:dyDescent="0.3">
      <c r="A313" s="1" t="s">
        <v>486</v>
      </c>
      <c r="B313" s="1" t="s">
        <v>514</v>
      </c>
      <c r="C313" s="2">
        <v>44946</v>
      </c>
      <c r="D313" s="2">
        <v>44947</v>
      </c>
      <c r="E313" s="1">
        <f t="shared" si="8"/>
        <v>1</v>
      </c>
      <c r="F313" s="1">
        <v>305</v>
      </c>
      <c r="G313" s="1">
        <v>8</v>
      </c>
      <c r="H313" s="1">
        <v>344.45</v>
      </c>
      <c r="I313" s="1" t="s">
        <v>1136</v>
      </c>
      <c r="J313" s="1" t="s">
        <v>577</v>
      </c>
      <c r="K313" s="2">
        <v>45015</v>
      </c>
      <c r="L313" s="1">
        <v>969</v>
      </c>
      <c r="M313" s="1">
        <v>499</v>
      </c>
      <c r="N313" s="1">
        <v>246</v>
      </c>
      <c r="O313" s="1">
        <v>1222</v>
      </c>
      <c r="P313" s="10">
        <f t="shared" si="10"/>
        <v>71841.38</v>
      </c>
      <c r="Q313" s="1" t="s">
        <v>558</v>
      </c>
      <c r="R313" s="1" t="s">
        <v>1758</v>
      </c>
      <c r="S313" s="1" t="s">
        <v>1636</v>
      </c>
      <c r="T313" s="1" t="s">
        <v>634</v>
      </c>
      <c r="U313" s="2">
        <v>45128</v>
      </c>
      <c r="V313" s="1">
        <v>153</v>
      </c>
      <c r="W313" s="1" t="s">
        <v>1653</v>
      </c>
      <c r="X313" s="1" t="s">
        <v>558</v>
      </c>
      <c r="Y313" s="1" t="s">
        <v>1688</v>
      </c>
      <c r="Z313" s="1" t="s">
        <v>1761</v>
      </c>
      <c r="AA313" s="1" t="s">
        <v>543</v>
      </c>
      <c r="AB313" s="1" t="s">
        <v>1770</v>
      </c>
      <c r="AC313" s="1" t="s">
        <v>1815</v>
      </c>
      <c r="AD313" s="1" t="s">
        <v>2307</v>
      </c>
      <c r="AE313" s="1" t="s">
        <v>609</v>
      </c>
      <c r="AF313" s="2">
        <v>45178</v>
      </c>
      <c r="AG313" s="1">
        <v>18</v>
      </c>
      <c r="AH313" s="1" t="s">
        <v>2324</v>
      </c>
      <c r="AI313" s="1" t="s">
        <v>2326</v>
      </c>
    </row>
    <row r="314" spans="1:35" x14ac:dyDescent="0.3">
      <c r="A314" s="1" t="s">
        <v>69</v>
      </c>
      <c r="B314" s="1" t="s">
        <v>539</v>
      </c>
      <c r="C314" s="2">
        <v>45049</v>
      </c>
      <c r="D314" s="2">
        <v>45065</v>
      </c>
      <c r="E314" s="1">
        <f t="shared" si="8"/>
        <v>16</v>
      </c>
      <c r="F314" s="1">
        <v>318</v>
      </c>
      <c r="G314" s="1">
        <v>16</v>
      </c>
      <c r="H314" s="1">
        <v>246.77</v>
      </c>
      <c r="I314" s="1" t="s">
        <v>719</v>
      </c>
      <c r="J314" s="1" t="s">
        <v>571</v>
      </c>
      <c r="K314" s="2">
        <v>45085</v>
      </c>
      <c r="L314" s="1">
        <v>935</v>
      </c>
      <c r="M314" s="1">
        <v>337</v>
      </c>
      <c r="N314" s="1">
        <v>151</v>
      </c>
      <c r="O314" s="1">
        <v>1121</v>
      </c>
      <c r="P314" s="10">
        <f t="shared" si="10"/>
        <v>477658.10000000003</v>
      </c>
      <c r="Q314" s="1" t="s">
        <v>597</v>
      </c>
      <c r="R314" s="1" t="s">
        <v>1756</v>
      </c>
      <c r="S314" s="1" t="s">
        <v>1219</v>
      </c>
      <c r="T314" s="1" t="s">
        <v>647</v>
      </c>
      <c r="U314" s="2">
        <v>45214</v>
      </c>
      <c r="V314" s="1">
        <v>190</v>
      </c>
      <c r="W314" s="1" t="s">
        <v>1651</v>
      </c>
      <c r="X314" s="1" t="s">
        <v>597</v>
      </c>
      <c r="Y314" s="1" t="s">
        <v>1701</v>
      </c>
      <c r="Z314" s="1" t="s">
        <v>1763</v>
      </c>
      <c r="AA314" s="1" t="s">
        <v>549</v>
      </c>
      <c r="AB314" s="1" t="s">
        <v>1770</v>
      </c>
      <c r="AC314" s="1" t="s">
        <v>1820</v>
      </c>
      <c r="AD314" s="1" t="s">
        <v>1890</v>
      </c>
      <c r="AE314" s="1" t="s">
        <v>634</v>
      </c>
      <c r="AF314" s="2">
        <v>45226</v>
      </c>
      <c r="AG314" s="1">
        <v>17</v>
      </c>
      <c r="AH314" s="1" t="s">
        <v>2323</v>
      </c>
      <c r="AI314" s="1" t="s">
        <v>2327</v>
      </c>
    </row>
    <row r="315" spans="1:35" x14ac:dyDescent="0.3">
      <c r="A315" s="1" t="s">
        <v>155</v>
      </c>
      <c r="B315" s="1" t="s">
        <v>517</v>
      </c>
      <c r="C315" s="2">
        <v>45136</v>
      </c>
      <c r="D315" s="2">
        <v>45155</v>
      </c>
      <c r="E315" s="1">
        <f t="shared" si="8"/>
        <v>19</v>
      </c>
      <c r="F315" s="1">
        <v>238</v>
      </c>
      <c r="G315" s="1">
        <v>12</v>
      </c>
      <c r="H315" s="1">
        <v>250.4</v>
      </c>
      <c r="I315" s="1" t="s">
        <v>805</v>
      </c>
      <c r="J315" s="1" t="s">
        <v>626</v>
      </c>
      <c r="K315" s="2">
        <v>45289</v>
      </c>
      <c r="L315" s="1">
        <v>897</v>
      </c>
      <c r="M315" s="1">
        <v>336</v>
      </c>
      <c r="N315" s="1">
        <v>35</v>
      </c>
      <c r="O315" s="1">
        <v>1198</v>
      </c>
      <c r="P315" s="10">
        <f t="shared" si="10"/>
        <v>564449.68000000005</v>
      </c>
      <c r="Q315" s="1" t="s">
        <v>593</v>
      </c>
      <c r="R315" s="1" t="s">
        <v>1757</v>
      </c>
      <c r="S315" s="1" t="s">
        <v>1305</v>
      </c>
      <c r="T315" s="1" t="s">
        <v>629</v>
      </c>
      <c r="U315" s="2">
        <v>44944</v>
      </c>
      <c r="V315" s="1">
        <v>191</v>
      </c>
      <c r="W315" s="1" t="s">
        <v>1651</v>
      </c>
      <c r="X315" s="1" t="s">
        <v>593</v>
      </c>
      <c r="Y315" s="1" t="s">
        <v>1703</v>
      </c>
      <c r="Z315" s="1" t="s">
        <v>1763</v>
      </c>
      <c r="AA315" s="1" t="s">
        <v>529</v>
      </c>
      <c r="AB315" s="1" t="s">
        <v>1770</v>
      </c>
      <c r="AC315" s="1" t="s">
        <v>1817</v>
      </c>
      <c r="AD315" s="1" t="s">
        <v>1976</v>
      </c>
      <c r="AE315" s="1" t="s">
        <v>577</v>
      </c>
      <c r="AF315" s="2">
        <v>45028</v>
      </c>
      <c r="AG315" s="1">
        <v>3</v>
      </c>
      <c r="AH315" s="1" t="s">
        <v>2324</v>
      </c>
      <c r="AI315" s="1" t="s">
        <v>2329</v>
      </c>
    </row>
    <row r="316" spans="1:35" x14ac:dyDescent="0.3">
      <c r="A316" s="1" t="s">
        <v>176</v>
      </c>
      <c r="B316" s="1" t="s">
        <v>535</v>
      </c>
      <c r="C316" s="2">
        <v>45133</v>
      </c>
      <c r="D316" s="2">
        <v>45142</v>
      </c>
      <c r="E316" s="1">
        <f t="shared" si="8"/>
        <v>9</v>
      </c>
      <c r="F316" s="1">
        <v>358</v>
      </c>
      <c r="G316" s="1">
        <v>19</v>
      </c>
      <c r="H316" s="1">
        <v>74.930000000000007</v>
      </c>
      <c r="I316" s="1" t="s">
        <v>826</v>
      </c>
      <c r="J316" s="1" t="s">
        <v>605</v>
      </c>
      <c r="K316" s="2">
        <v>45179</v>
      </c>
      <c r="L316" s="1">
        <v>881</v>
      </c>
      <c r="M316" s="1">
        <v>412</v>
      </c>
      <c r="N316" s="1">
        <v>2</v>
      </c>
      <c r="O316" s="1">
        <v>1291</v>
      </c>
      <c r="P316" s="10">
        <f t="shared" si="10"/>
        <v>39233.49</v>
      </c>
      <c r="Q316" s="1" t="s">
        <v>615</v>
      </c>
      <c r="R316" s="1" t="s">
        <v>1757</v>
      </c>
      <c r="S316" s="1" t="s">
        <v>1326</v>
      </c>
      <c r="T316" s="1" t="s">
        <v>577</v>
      </c>
      <c r="U316" s="2">
        <v>45079</v>
      </c>
      <c r="V316" s="1">
        <v>88</v>
      </c>
      <c r="W316" s="1" t="s">
        <v>1654</v>
      </c>
      <c r="X316" s="1" t="s">
        <v>615</v>
      </c>
      <c r="Y316" s="1" t="s">
        <v>1678</v>
      </c>
      <c r="Z316" s="1" t="s">
        <v>1762</v>
      </c>
      <c r="AA316" s="1" t="s">
        <v>501</v>
      </c>
      <c r="AB316" s="1" t="s">
        <v>1770</v>
      </c>
      <c r="AC316" s="1" t="s">
        <v>1817</v>
      </c>
      <c r="AD316" s="1" t="s">
        <v>1997</v>
      </c>
      <c r="AE316" s="1" t="s">
        <v>567</v>
      </c>
      <c r="AF316" s="2">
        <v>45143</v>
      </c>
      <c r="AG316" s="1">
        <v>31</v>
      </c>
      <c r="AH316" s="1" t="s">
        <v>2321</v>
      </c>
      <c r="AI316" s="1" t="s">
        <v>2330</v>
      </c>
    </row>
    <row r="317" spans="1:35" x14ac:dyDescent="0.3">
      <c r="A317" s="1" t="s">
        <v>254</v>
      </c>
      <c r="B317" s="1" t="s">
        <v>518</v>
      </c>
      <c r="C317" s="2">
        <v>45097</v>
      </c>
      <c r="D317" s="2">
        <v>45109</v>
      </c>
      <c r="E317" s="1">
        <f t="shared" si="8"/>
        <v>12</v>
      </c>
      <c r="F317" s="1">
        <v>63</v>
      </c>
      <c r="G317" s="1">
        <v>13</v>
      </c>
      <c r="H317" s="1">
        <v>360.47</v>
      </c>
      <c r="I317" s="1" t="s">
        <v>904</v>
      </c>
      <c r="J317" s="1" t="s">
        <v>584</v>
      </c>
      <c r="K317" s="2">
        <v>44968</v>
      </c>
      <c r="L317" s="1">
        <v>766</v>
      </c>
      <c r="M317" s="1">
        <v>349</v>
      </c>
      <c r="N317" s="1">
        <v>68</v>
      </c>
      <c r="O317" s="1">
        <v>1047</v>
      </c>
      <c r="P317" s="10">
        <f t="shared" si="10"/>
        <v>314288.46000000002</v>
      </c>
      <c r="Q317" s="1" t="s">
        <v>592</v>
      </c>
      <c r="R317" s="1" t="s">
        <v>1759</v>
      </c>
      <c r="S317" s="1" t="s">
        <v>1404</v>
      </c>
      <c r="T317" s="1" t="s">
        <v>558</v>
      </c>
      <c r="U317" s="2">
        <v>45009</v>
      </c>
      <c r="V317" s="1">
        <v>60</v>
      </c>
      <c r="W317" s="1" t="s">
        <v>1650</v>
      </c>
      <c r="X317" s="1" t="s">
        <v>592</v>
      </c>
      <c r="Y317" s="1" t="s">
        <v>1714</v>
      </c>
      <c r="Z317" s="1" t="s">
        <v>1761</v>
      </c>
      <c r="AA317" s="1" t="s">
        <v>547</v>
      </c>
      <c r="AB317" s="1" t="s">
        <v>1770</v>
      </c>
      <c r="AC317" s="1" t="s">
        <v>1818</v>
      </c>
      <c r="AD317" s="1" t="s">
        <v>2075</v>
      </c>
      <c r="AE317" s="1" t="s">
        <v>559</v>
      </c>
      <c r="AF317" s="2">
        <v>45284</v>
      </c>
      <c r="AG317" s="1">
        <v>48</v>
      </c>
      <c r="AH317" s="1" t="s">
        <v>2323</v>
      </c>
      <c r="AI317" s="1" t="s">
        <v>2326</v>
      </c>
    </row>
    <row r="318" spans="1:35" x14ac:dyDescent="0.3">
      <c r="A318" s="1" t="s">
        <v>5</v>
      </c>
      <c r="B318" s="1" t="s">
        <v>505</v>
      </c>
      <c r="C318" s="2">
        <v>44991</v>
      </c>
      <c r="D318" s="2">
        <v>45007</v>
      </c>
      <c r="E318" s="1">
        <f t="shared" si="8"/>
        <v>16</v>
      </c>
      <c r="F318" s="1">
        <v>124</v>
      </c>
      <c r="G318" s="1">
        <v>15</v>
      </c>
      <c r="H318" s="1">
        <v>499.79</v>
      </c>
      <c r="I318" s="1" t="s">
        <v>655</v>
      </c>
      <c r="J318" s="1" t="s">
        <v>594</v>
      </c>
      <c r="K318" s="2">
        <v>45141</v>
      </c>
      <c r="L318" s="1">
        <v>793</v>
      </c>
      <c r="M318" s="1">
        <v>206</v>
      </c>
      <c r="N318" s="1">
        <v>91</v>
      </c>
      <c r="O318" s="1">
        <v>908</v>
      </c>
      <c r="P318" s="10">
        <f t="shared" si="10"/>
        <v>304570.44</v>
      </c>
      <c r="Q318" s="1" t="s">
        <v>555</v>
      </c>
      <c r="R318" s="1" t="s">
        <v>1755</v>
      </c>
      <c r="S318" s="1" t="s">
        <v>1155</v>
      </c>
      <c r="T318" s="1" t="s">
        <v>634</v>
      </c>
      <c r="U318" s="2">
        <v>45196</v>
      </c>
      <c r="V318" s="1">
        <v>103</v>
      </c>
      <c r="W318" s="1" t="s">
        <v>1653</v>
      </c>
      <c r="X318" s="1" t="s">
        <v>555</v>
      </c>
      <c r="Y318" s="1" t="s">
        <v>1660</v>
      </c>
      <c r="Z318" s="1" t="s">
        <v>1760</v>
      </c>
      <c r="AA318" s="1" t="s">
        <v>506</v>
      </c>
      <c r="AB318" s="1" t="s">
        <v>1770</v>
      </c>
      <c r="AC318" s="1" t="s">
        <v>1816</v>
      </c>
      <c r="AD318" s="1" t="s">
        <v>1826</v>
      </c>
      <c r="AE318" s="1" t="s">
        <v>570</v>
      </c>
      <c r="AF318" s="2">
        <v>45092</v>
      </c>
      <c r="AG318" s="1">
        <v>16</v>
      </c>
      <c r="AH318" s="1" t="s">
        <v>2324</v>
      </c>
      <c r="AI318" s="1" t="s">
        <v>2329</v>
      </c>
    </row>
    <row r="319" spans="1:35" x14ac:dyDescent="0.3">
      <c r="A319" s="1" t="s">
        <v>310</v>
      </c>
      <c r="B319" s="1" t="s">
        <v>547</v>
      </c>
      <c r="C319" s="2">
        <v>45243</v>
      </c>
      <c r="D319" s="2">
        <v>45249</v>
      </c>
      <c r="E319" s="1">
        <f t="shared" si="8"/>
        <v>6</v>
      </c>
      <c r="F319" s="1">
        <v>454</v>
      </c>
      <c r="G319" s="1">
        <v>14</v>
      </c>
      <c r="H319" s="1">
        <v>66.39</v>
      </c>
      <c r="I319" s="1" t="s">
        <v>960</v>
      </c>
      <c r="J319" s="1" t="s">
        <v>561</v>
      </c>
      <c r="K319" s="2">
        <v>45219</v>
      </c>
      <c r="L319" s="1">
        <v>208</v>
      </c>
      <c r="M319" s="1">
        <v>440</v>
      </c>
      <c r="N319" s="1">
        <v>23</v>
      </c>
      <c r="O319" s="1">
        <v>625</v>
      </c>
      <c r="P319" s="10">
        <f t="shared" si="10"/>
        <v>218612.49999999997</v>
      </c>
      <c r="Q319" s="1" t="s">
        <v>631</v>
      </c>
      <c r="R319" s="1" t="s">
        <v>1755</v>
      </c>
      <c r="S319" s="1" t="s">
        <v>1460</v>
      </c>
      <c r="T319" s="1" t="s">
        <v>563</v>
      </c>
      <c r="U319" s="2">
        <v>45177</v>
      </c>
      <c r="V319" s="1">
        <v>101</v>
      </c>
      <c r="W319" s="1" t="s">
        <v>1654</v>
      </c>
      <c r="X319" s="1" t="s">
        <v>631</v>
      </c>
      <c r="Y319" s="1" t="s">
        <v>1750</v>
      </c>
      <c r="Z319" s="1" t="s">
        <v>1760</v>
      </c>
      <c r="AA319" s="1" t="s">
        <v>509</v>
      </c>
      <c r="AB319" s="1" t="s">
        <v>1770</v>
      </c>
      <c r="AC319" s="1" t="s">
        <v>1819</v>
      </c>
      <c r="AD319" s="1" t="s">
        <v>2131</v>
      </c>
      <c r="AE319" s="1" t="s">
        <v>572</v>
      </c>
      <c r="AF319" s="2">
        <v>44962</v>
      </c>
      <c r="AG319" s="1">
        <v>42</v>
      </c>
      <c r="AH319" s="1" t="s">
        <v>2321</v>
      </c>
      <c r="AI319" s="1" t="s">
        <v>2329</v>
      </c>
    </row>
    <row r="320" spans="1:35" x14ac:dyDescent="0.3">
      <c r="A320" s="1" t="s">
        <v>29</v>
      </c>
      <c r="B320" s="1" t="s">
        <v>510</v>
      </c>
      <c r="C320" s="2">
        <v>45132</v>
      </c>
      <c r="D320" s="2">
        <v>45133</v>
      </c>
      <c r="E320" s="1">
        <f t="shared" si="8"/>
        <v>1</v>
      </c>
      <c r="F320" s="1">
        <v>320</v>
      </c>
      <c r="G320" s="1">
        <v>17</v>
      </c>
      <c r="H320" s="1">
        <v>137.78</v>
      </c>
      <c r="I320" s="1" t="s">
        <v>679</v>
      </c>
      <c r="J320" s="1" t="s">
        <v>645</v>
      </c>
      <c r="K320" s="2">
        <v>45039</v>
      </c>
      <c r="L320" s="1">
        <v>383</v>
      </c>
      <c r="M320" s="1">
        <v>281</v>
      </c>
      <c r="N320" s="1">
        <v>368</v>
      </c>
      <c r="O320" s="1">
        <v>296</v>
      </c>
      <c r="P320" s="10">
        <v>5000</v>
      </c>
      <c r="Q320" s="1" t="s">
        <v>557</v>
      </c>
      <c r="R320" s="1" t="s">
        <v>1758</v>
      </c>
      <c r="S320" s="1" t="s">
        <v>1179</v>
      </c>
      <c r="T320" s="1" t="s">
        <v>594</v>
      </c>
      <c r="U320" s="2">
        <v>45195</v>
      </c>
      <c r="V320" s="1">
        <v>63</v>
      </c>
      <c r="W320" s="1" t="s">
        <v>1652</v>
      </c>
      <c r="X320" s="1" t="s">
        <v>557</v>
      </c>
      <c r="Y320" s="1" t="s">
        <v>1681</v>
      </c>
      <c r="Z320" s="1" t="s">
        <v>1763</v>
      </c>
      <c r="AA320" s="1" t="s">
        <v>534</v>
      </c>
      <c r="AB320" s="1" t="s">
        <v>1788</v>
      </c>
      <c r="AC320" s="1" t="s">
        <v>1820</v>
      </c>
      <c r="AD320" s="1" t="s">
        <v>1850</v>
      </c>
      <c r="AE320" s="1" t="s">
        <v>561</v>
      </c>
      <c r="AF320" s="2">
        <v>45039</v>
      </c>
      <c r="AG320" s="1">
        <v>12</v>
      </c>
      <c r="AH320" s="1" t="s">
        <v>2324</v>
      </c>
      <c r="AI320" s="1" t="s">
        <v>2328</v>
      </c>
    </row>
    <row r="321" spans="1:35" x14ac:dyDescent="0.3">
      <c r="A321" s="1" t="s">
        <v>51</v>
      </c>
      <c r="B321" s="1" t="s">
        <v>531</v>
      </c>
      <c r="C321" s="2">
        <v>45157</v>
      </c>
      <c r="D321" s="2">
        <v>45163</v>
      </c>
      <c r="E321" s="1">
        <f t="shared" si="8"/>
        <v>6</v>
      </c>
      <c r="F321" s="1">
        <v>373</v>
      </c>
      <c r="G321" s="1">
        <v>10</v>
      </c>
      <c r="H321" s="1">
        <v>275.64999999999998</v>
      </c>
      <c r="I321" s="1" t="s">
        <v>701</v>
      </c>
      <c r="J321" s="1" t="s">
        <v>647</v>
      </c>
      <c r="K321" s="2">
        <v>45017</v>
      </c>
      <c r="L321" s="1">
        <v>776</v>
      </c>
      <c r="M321" s="1">
        <v>418</v>
      </c>
      <c r="N321" s="1">
        <v>474</v>
      </c>
      <c r="O321" s="1">
        <v>720</v>
      </c>
      <c r="P321" s="10">
        <f t="shared" ref="P321:P340" si="11">((INDEX(O321:O820,MATCH(J321,J321:J820,0)))*(INDEX(H321:H820,MATCH(J321,Q321:Q820,0))))</f>
        <v>166312.80000000002</v>
      </c>
      <c r="Q321" s="1" t="s">
        <v>566</v>
      </c>
      <c r="R321" s="1" t="s">
        <v>1758</v>
      </c>
      <c r="S321" s="1" t="s">
        <v>1201</v>
      </c>
      <c r="T321" s="1" t="s">
        <v>586</v>
      </c>
      <c r="U321" s="2">
        <v>45073</v>
      </c>
      <c r="V321" s="1">
        <v>79</v>
      </c>
      <c r="W321" s="1" t="s">
        <v>1652</v>
      </c>
      <c r="X321" s="1" t="s">
        <v>566</v>
      </c>
      <c r="Y321" s="1" t="s">
        <v>1695</v>
      </c>
      <c r="Z321" s="1" t="s">
        <v>1761</v>
      </c>
      <c r="AA321" s="1" t="s">
        <v>523</v>
      </c>
      <c r="AB321" s="1" t="s">
        <v>1788</v>
      </c>
      <c r="AC321" s="1" t="s">
        <v>1820</v>
      </c>
      <c r="AD321" s="1" t="s">
        <v>1872</v>
      </c>
      <c r="AE321" s="1" t="s">
        <v>574</v>
      </c>
      <c r="AF321" s="2">
        <v>45093</v>
      </c>
      <c r="AG321" s="1">
        <v>14</v>
      </c>
      <c r="AH321" s="1" t="s">
        <v>2323</v>
      </c>
      <c r="AI321" s="1" t="s">
        <v>2328</v>
      </c>
    </row>
    <row r="322" spans="1:35" x14ac:dyDescent="0.3">
      <c r="A322" s="1" t="s">
        <v>156</v>
      </c>
      <c r="B322" s="1" t="s">
        <v>539</v>
      </c>
      <c r="C322" s="2">
        <v>45097</v>
      </c>
      <c r="D322" s="2">
        <v>45114</v>
      </c>
      <c r="E322" s="1">
        <f t="shared" si="8"/>
        <v>17</v>
      </c>
      <c r="F322" s="1">
        <v>273</v>
      </c>
      <c r="G322" s="1">
        <v>12</v>
      </c>
      <c r="H322" s="1">
        <v>184.35</v>
      </c>
      <c r="I322" s="1" t="s">
        <v>806</v>
      </c>
      <c r="J322" s="1" t="s">
        <v>604</v>
      </c>
      <c r="K322" s="2">
        <v>45270</v>
      </c>
      <c r="L322" s="1">
        <v>182</v>
      </c>
      <c r="M322" s="1">
        <v>307</v>
      </c>
      <c r="N322" s="1">
        <v>460</v>
      </c>
      <c r="O322" s="1">
        <v>29</v>
      </c>
      <c r="P322" s="10">
        <f t="shared" si="11"/>
        <v>5391.97</v>
      </c>
      <c r="Q322" s="1" t="s">
        <v>575</v>
      </c>
      <c r="R322" s="1" t="s">
        <v>1758</v>
      </c>
      <c r="S322" s="1" t="s">
        <v>1306</v>
      </c>
      <c r="T322" s="1" t="s">
        <v>576</v>
      </c>
      <c r="U322" s="2">
        <v>45028</v>
      </c>
      <c r="V322" s="1">
        <v>41</v>
      </c>
      <c r="W322" s="1" t="s">
        <v>1650</v>
      </c>
      <c r="X322" s="1" t="s">
        <v>575</v>
      </c>
      <c r="Y322" s="1" t="s">
        <v>1719</v>
      </c>
      <c r="Z322" s="1" t="s">
        <v>1762</v>
      </c>
      <c r="AA322" s="1" t="s">
        <v>543</v>
      </c>
      <c r="AB322" s="1" t="s">
        <v>1788</v>
      </c>
      <c r="AC322" s="1" t="s">
        <v>1819</v>
      </c>
      <c r="AD322" s="1" t="s">
        <v>1977</v>
      </c>
      <c r="AE322" s="1" t="s">
        <v>575</v>
      </c>
      <c r="AF322" s="2">
        <v>45052</v>
      </c>
      <c r="AG322" s="1">
        <v>6</v>
      </c>
      <c r="AH322" s="1" t="s">
        <v>2323</v>
      </c>
      <c r="AI322" s="1" t="s">
        <v>2327</v>
      </c>
    </row>
    <row r="323" spans="1:35" x14ac:dyDescent="0.3">
      <c r="A323" s="1" t="s">
        <v>157</v>
      </c>
      <c r="B323" s="1" t="s">
        <v>530</v>
      </c>
      <c r="C323" s="2">
        <v>45091</v>
      </c>
      <c r="D323" s="2">
        <v>45098</v>
      </c>
      <c r="E323" s="1">
        <f t="shared" ref="E323:E386" si="12">D323-C323</f>
        <v>7</v>
      </c>
      <c r="F323" s="1">
        <v>254</v>
      </c>
      <c r="G323" s="1">
        <v>11</v>
      </c>
      <c r="H323" s="1">
        <v>471.16</v>
      </c>
      <c r="I323" s="1" t="s">
        <v>807</v>
      </c>
      <c r="J323" s="1" t="s">
        <v>579</v>
      </c>
      <c r="K323" s="2">
        <v>45254</v>
      </c>
      <c r="L323" s="1">
        <v>599</v>
      </c>
      <c r="M323" s="1">
        <v>310</v>
      </c>
      <c r="N323" s="1">
        <v>99</v>
      </c>
      <c r="O323" s="1">
        <v>810</v>
      </c>
      <c r="P323" s="10">
        <f t="shared" si="11"/>
        <v>62815.5</v>
      </c>
      <c r="Q323" s="1" t="s">
        <v>626</v>
      </c>
      <c r="R323" s="1" t="s">
        <v>1758</v>
      </c>
      <c r="S323" s="1" t="s">
        <v>1307</v>
      </c>
      <c r="T323" s="1" t="s">
        <v>642</v>
      </c>
      <c r="U323" s="2">
        <v>45162</v>
      </c>
      <c r="V323" s="1">
        <v>5</v>
      </c>
      <c r="W323" s="1" t="s">
        <v>1650</v>
      </c>
      <c r="X323" s="1" t="s">
        <v>626</v>
      </c>
      <c r="Y323" s="1" t="s">
        <v>1679</v>
      </c>
      <c r="Z323" s="1" t="s">
        <v>1761</v>
      </c>
      <c r="AA323" s="1" t="s">
        <v>506</v>
      </c>
      <c r="AB323" s="1" t="s">
        <v>1788</v>
      </c>
      <c r="AC323" s="1" t="s">
        <v>1818</v>
      </c>
      <c r="AD323" s="1" t="s">
        <v>1978</v>
      </c>
      <c r="AE323" s="1" t="s">
        <v>596</v>
      </c>
      <c r="AF323" s="2">
        <v>45144</v>
      </c>
      <c r="AG323" s="1">
        <v>22</v>
      </c>
      <c r="AH323" s="1" t="s">
        <v>2324</v>
      </c>
      <c r="AI323" s="1" t="s">
        <v>2326</v>
      </c>
    </row>
    <row r="324" spans="1:35" x14ac:dyDescent="0.3">
      <c r="A324" s="1" t="s">
        <v>363</v>
      </c>
      <c r="B324" s="1" t="s">
        <v>527</v>
      </c>
      <c r="C324" s="2">
        <v>45273</v>
      </c>
      <c r="D324" s="2">
        <v>45279</v>
      </c>
      <c r="E324" s="1">
        <f t="shared" si="12"/>
        <v>6</v>
      </c>
      <c r="F324" s="1">
        <v>205</v>
      </c>
      <c r="G324" s="1">
        <v>5</v>
      </c>
      <c r="H324" s="1">
        <v>77.55</v>
      </c>
      <c r="I324" s="1" t="s">
        <v>1013</v>
      </c>
      <c r="J324" s="1" t="s">
        <v>633</v>
      </c>
      <c r="K324" s="2">
        <v>45103</v>
      </c>
      <c r="L324" s="1">
        <v>972</v>
      </c>
      <c r="M324" s="1">
        <v>305</v>
      </c>
      <c r="N324" s="1">
        <v>329</v>
      </c>
      <c r="O324" s="1">
        <v>948</v>
      </c>
      <c r="P324" s="10">
        <f t="shared" si="11"/>
        <v>191173.68</v>
      </c>
      <c r="Q324" s="1" t="s">
        <v>579</v>
      </c>
      <c r="R324" s="1" t="s">
        <v>1756</v>
      </c>
      <c r="S324" s="1" t="s">
        <v>1513</v>
      </c>
      <c r="T324" s="1" t="s">
        <v>552</v>
      </c>
      <c r="U324" s="2">
        <v>45110</v>
      </c>
      <c r="V324" s="1">
        <v>179</v>
      </c>
      <c r="W324" s="1" t="s">
        <v>1652</v>
      </c>
      <c r="X324" s="1" t="s">
        <v>579</v>
      </c>
      <c r="Y324" s="1" t="s">
        <v>1750</v>
      </c>
      <c r="Z324" s="1" t="s">
        <v>1762</v>
      </c>
      <c r="AA324" s="1" t="s">
        <v>514</v>
      </c>
      <c r="AB324" s="1" t="s">
        <v>1788</v>
      </c>
      <c r="AC324" s="1" t="s">
        <v>1817</v>
      </c>
      <c r="AD324" s="1" t="s">
        <v>2184</v>
      </c>
      <c r="AE324" s="1" t="s">
        <v>554</v>
      </c>
      <c r="AF324" s="2">
        <v>44930</v>
      </c>
      <c r="AG324" s="1">
        <v>9</v>
      </c>
      <c r="AH324" s="1" t="s">
        <v>2323</v>
      </c>
      <c r="AI324" s="1" t="s">
        <v>2327</v>
      </c>
    </row>
    <row r="325" spans="1:35" x14ac:dyDescent="0.3">
      <c r="A325" s="1" t="s">
        <v>339</v>
      </c>
      <c r="B325" s="1" t="s">
        <v>513</v>
      </c>
      <c r="C325" s="2">
        <v>45216</v>
      </c>
      <c r="D325" s="2">
        <v>45219</v>
      </c>
      <c r="E325" s="1">
        <f t="shared" si="12"/>
        <v>3</v>
      </c>
      <c r="F325" s="1">
        <v>87</v>
      </c>
      <c r="G325" s="1">
        <v>14</v>
      </c>
      <c r="H325" s="1">
        <v>169.73</v>
      </c>
      <c r="I325" s="1" t="s">
        <v>989</v>
      </c>
      <c r="J325" s="1" t="s">
        <v>572</v>
      </c>
      <c r="K325" s="2">
        <v>45209</v>
      </c>
      <c r="L325" s="1">
        <v>687</v>
      </c>
      <c r="M325" s="1">
        <v>376</v>
      </c>
      <c r="N325" s="1">
        <v>192</v>
      </c>
      <c r="O325" s="1">
        <v>871</v>
      </c>
      <c r="P325" s="10">
        <f t="shared" si="11"/>
        <v>204371.44</v>
      </c>
      <c r="Q325" s="1" t="s">
        <v>591</v>
      </c>
      <c r="R325" s="1" t="s">
        <v>1757</v>
      </c>
      <c r="S325" s="1" t="s">
        <v>1489</v>
      </c>
      <c r="T325" s="1" t="s">
        <v>609</v>
      </c>
      <c r="U325" s="2">
        <v>44963</v>
      </c>
      <c r="V325" s="1">
        <v>113</v>
      </c>
      <c r="W325" s="1" t="s">
        <v>1652</v>
      </c>
      <c r="X325" s="1" t="s">
        <v>591</v>
      </c>
      <c r="Y325" s="1" t="s">
        <v>1721</v>
      </c>
      <c r="Z325" s="1" t="s">
        <v>1762</v>
      </c>
      <c r="AA325" s="1" t="s">
        <v>508</v>
      </c>
      <c r="AB325" s="1" t="s">
        <v>1788</v>
      </c>
      <c r="AC325" s="1" t="s">
        <v>1820</v>
      </c>
      <c r="AD325" s="1" t="s">
        <v>2160</v>
      </c>
      <c r="AE325" s="1" t="s">
        <v>571</v>
      </c>
      <c r="AF325" s="2">
        <v>45152</v>
      </c>
      <c r="AG325" s="1">
        <v>16</v>
      </c>
      <c r="AH325" s="1" t="s">
        <v>2322</v>
      </c>
      <c r="AI325" s="1" t="s">
        <v>2329</v>
      </c>
    </row>
    <row r="326" spans="1:35" x14ac:dyDescent="0.3">
      <c r="A326" s="1" t="s">
        <v>383</v>
      </c>
      <c r="B326" s="1" t="s">
        <v>540</v>
      </c>
      <c r="C326" s="2">
        <v>45219</v>
      </c>
      <c r="D326" s="2">
        <v>45223</v>
      </c>
      <c r="E326" s="1">
        <f t="shared" si="12"/>
        <v>4</v>
      </c>
      <c r="F326" s="1">
        <v>323</v>
      </c>
      <c r="G326" s="1">
        <v>4</v>
      </c>
      <c r="H326" s="1">
        <v>345.5</v>
      </c>
      <c r="I326" s="1" t="s">
        <v>1033</v>
      </c>
      <c r="J326" s="1" t="s">
        <v>562</v>
      </c>
      <c r="K326" s="2">
        <v>45129</v>
      </c>
      <c r="L326" s="1">
        <v>466</v>
      </c>
      <c r="M326" s="1">
        <v>489</v>
      </c>
      <c r="N326" s="1">
        <v>245</v>
      </c>
      <c r="O326" s="1">
        <v>710</v>
      </c>
      <c r="P326" s="10">
        <f t="shared" si="11"/>
        <v>166203.9</v>
      </c>
      <c r="Q326" s="1" t="s">
        <v>588</v>
      </c>
      <c r="R326" s="1" t="s">
        <v>1757</v>
      </c>
      <c r="S326" s="1" t="s">
        <v>1533</v>
      </c>
      <c r="T326" s="1" t="s">
        <v>628</v>
      </c>
      <c r="U326" s="2">
        <v>45208</v>
      </c>
      <c r="V326" s="1">
        <v>42</v>
      </c>
      <c r="W326" s="1" t="s">
        <v>1654</v>
      </c>
      <c r="X326" s="1" t="s">
        <v>588</v>
      </c>
      <c r="Y326" s="1" t="s">
        <v>1693</v>
      </c>
      <c r="Z326" s="1" t="s">
        <v>1762</v>
      </c>
      <c r="AA326" s="1" t="s">
        <v>517</v>
      </c>
      <c r="AB326" s="1" t="s">
        <v>1788</v>
      </c>
      <c r="AC326" s="1" t="s">
        <v>1815</v>
      </c>
      <c r="AD326" s="1" t="s">
        <v>2204</v>
      </c>
      <c r="AE326" s="1" t="s">
        <v>604</v>
      </c>
      <c r="AF326" s="2">
        <v>45102</v>
      </c>
      <c r="AG326" s="1">
        <v>23</v>
      </c>
      <c r="AH326" s="1" t="s">
        <v>2324</v>
      </c>
      <c r="AI326" s="1" t="s">
        <v>2330</v>
      </c>
    </row>
    <row r="327" spans="1:35" x14ac:dyDescent="0.3">
      <c r="A327" s="1" t="s">
        <v>397</v>
      </c>
      <c r="B327" s="1" t="s">
        <v>540</v>
      </c>
      <c r="C327" s="2">
        <v>45237</v>
      </c>
      <c r="D327" s="2">
        <v>45242</v>
      </c>
      <c r="E327" s="1">
        <f t="shared" si="12"/>
        <v>5</v>
      </c>
      <c r="F327" s="1">
        <v>481</v>
      </c>
      <c r="G327" s="1">
        <v>4</v>
      </c>
      <c r="H327" s="1">
        <v>279.37</v>
      </c>
      <c r="I327" s="1" t="s">
        <v>1047</v>
      </c>
      <c r="J327" s="1" t="s">
        <v>590</v>
      </c>
      <c r="K327" s="2">
        <v>45283</v>
      </c>
      <c r="L327" s="1">
        <v>567</v>
      </c>
      <c r="M327" s="1">
        <v>452</v>
      </c>
      <c r="N327" s="1">
        <v>82</v>
      </c>
      <c r="O327" s="1">
        <v>937</v>
      </c>
      <c r="P327" s="10">
        <f t="shared" si="11"/>
        <v>77733.51999999999</v>
      </c>
      <c r="Q327" s="1" t="s">
        <v>629</v>
      </c>
      <c r="R327" s="1" t="s">
        <v>1757</v>
      </c>
      <c r="S327" s="1" t="s">
        <v>1547</v>
      </c>
      <c r="T327" s="1" t="s">
        <v>632</v>
      </c>
      <c r="U327" s="2">
        <v>45057</v>
      </c>
      <c r="V327" s="1">
        <v>187</v>
      </c>
      <c r="W327" s="1" t="s">
        <v>1652</v>
      </c>
      <c r="X327" s="1" t="s">
        <v>629</v>
      </c>
      <c r="Y327" s="1" t="s">
        <v>1667</v>
      </c>
      <c r="Z327" s="1" t="s">
        <v>1763</v>
      </c>
      <c r="AA327" s="1" t="s">
        <v>534</v>
      </c>
      <c r="AB327" s="1" t="s">
        <v>1788</v>
      </c>
      <c r="AC327" s="1" t="s">
        <v>1815</v>
      </c>
      <c r="AD327" s="1" t="s">
        <v>2218</v>
      </c>
      <c r="AE327" s="1" t="s">
        <v>620</v>
      </c>
      <c r="AF327" s="2">
        <v>45284</v>
      </c>
      <c r="AG327" s="1">
        <v>7</v>
      </c>
      <c r="AH327" s="1" t="s">
        <v>2322</v>
      </c>
      <c r="AI327" s="1" t="s">
        <v>2329</v>
      </c>
    </row>
    <row r="328" spans="1:35" x14ac:dyDescent="0.3">
      <c r="A328" s="1" t="s">
        <v>128</v>
      </c>
      <c r="B328" s="1" t="s">
        <v>529</v>
      </c>
      <c r="C328" s="2">
        <v>45236</v>
      </c>
      <c r="D328" s="2">
        <v>45248</v>
      </c>
      <c r="E328" s="1">
        <f t="shared" si="12"/>
        <v>12</v>
      </c>
      <c r="F328" s="1">
        <v>72</v>
      </c>
      <c r="G328" s="1">
        <v>17</v>
      </c>
      <c r="H328" s="1">
        <v>378.6</v>
      </c>
      <c r="I328" s="1" t="s">
        <v>778</v>
      </c>
      <c r="J328" s="1" t="s">
        <v>648</v>
      </c>
      <c r="K328" s="2">
        <v>45077</v>
      </c>
      <c r="L328" s="1">
        <v>735</v>
      </c>
      <c r="M328" s="1">
        <v>68</v>
      </c>
      <c r="N328" s="1">
        <v>435</v>
      </c>
      <c r="O328" s="1">
        <v>368</v>
      </c>
      <c r="P328" s="10">
        <f t="shared" si="11"/>
        <v>150681.28</v>
      </c>
      <c r="Q328" s="1" t="s">
        <v>618</v>
      </c>
      <c r="R328" s="1" t="s">
        <v>1759</v>
      </c>
      <c r="S328" s="1" t="s">
        <v>1278</v>
      </c>
      <c r="T328" s="1" t="s">
        <v>555</v>
      </c>
      <c r="U328" s="2">
        <v>45142</v>
      </c>
      <c r="V328" s="1">
        <v>75</v>
      </c>
      <c r="W328" s="1" t="s">
        <v>1653</v>
      </c>
      <c r="X328" s="1" t="s">
        <v>618</v>
      </c>
      <c r="Y328" s="1" t="s">
        <v>1680</v>
      </c>
      <c r="Z328" s="1" t="s">
        <v>1764</v>
      </c>
      <c r="AA328" s="1" t="s">
        <v>514</v>
      </c>
      <c r="AB328" s="1" t="s">
        <v>1788</v>
      </c>
      <c r="AC328" s="1" t="s">
        <v>1815</v>
      </c>
      <c r="AD328" s="1" t="s">
        <v>1949</v>
      </c>
      <c r="AE328" s="1" t="s">
        <v>624</v>
      </c>
      <c r="AF328" s="2">
        <v>45193</v>
      </c>
      <c r="AG328" s="1">
        <v>41</v>
      </c>
      <c r="AH328" s="1" t="s">
        <v>2324</v>
      </c>
      <c r="AI328" s="1" t="s">
        <v>2327</v>
      </c>
    </row>
    <row r="329" spans="1:35" x14ac:dyDescent="0.3">
      <c r="A329" s="1" t="s">
        <v>143</v>
      </c>
      <c r="B329" s="1" t="s">
        <v>507</v>
      </c>
      <c r="C329" s="2">
        <v>45192</v>
      </c>
      <c r="D329" s="2">
        <v>45210</v>
      </c>
      <c r="E329" s="1">
        <f t="shared" si="12"/>
        <v>18</v>
      </c>
      <c r="F329" s="1">
        <v>147</v>
      </c>
      <c r="G329" s="1">
        <v>9</v>
      </c>
      <c r="H329" s="1">
        <v>487.42</v>
      </c>
      <c r="I329" s="1" t="s">
        <v>793</v>
      </c>
      <c r="J329" s="1" t="s">
        <v>639</v>
      </c>
      <c r="K329" s="2">
        <v>45216</v>
      </c>
      <c r="L329" s="1">
        <v>254</v>
      </c>
      <c r="M329" s="1">
        <v>399</v>
      </c>
      <c r="N329" s="1">
        <v>297</v>
      </c>
      <c r="O329" s="1">
        <v>356</v>
      </c>
      <c r="P329" s="10">
        <f t="shared" si="11"/>
        <v>54379</v>
      </c>
      <c r="Q329" s="1" t="s">
        <v>569</v>
      </c>
      <c r="R329" s="1" t="s">
        <v>1759</v>
      </c>
      <c r="S329" s="1" t="s">
        <v>1293</v>
      </c>
      <c r="T329" s="1" t="s">
        <v>573</v>
      </c>
      <c r="U329" s="2">
        <v>45167</v>
      </c>
      <c r="V329" s="1">
        <v>129</v>
      </c>
      <c r="W329" s="1" t="s">
        <v>1654</v>
      </c>
      <c r="X329" s="1" t="s">
        <v>569</v>
      </c>
      <c r="Y329" s="1" t="s">
        <v>1665</v>
      </c>
      <c r="Z329" s="1" t="s">
        <v>1760</v>
      </c>
      <c r="AA329" s="1" t="s">
        <v>527</v>
      </c>
      <c r="AB329" s="1" t="s">
        <v>1788</v>
      </c>
      <c r="AC329" s="1" t="s">
        <v>1818</v>
      </c>
      <c r="AD329" s="1" t="s">
        <v>1964</v>
      </c>
      <c r="AE329" s="1" t="s">
        <v>566</v>
      </c>
      <c r="AF329" s="2">
        <v>44973</v>
      </c>
      <c r="AG329" s="1">
        <v>0</v>
      </c>
      <c r="AH329" s="1" t="s">
        <v>2323</v>
      </c>
      <c r="AI329" s="1" t="s">
        <v>2327</v>
      </c>
    </row>
    <row r="330" spans="1:35" x14ac:dyDescent="0.3">
      <c r="A330" s="1" t="s">
        <v>425</v>
      </c>
      <c r="B330" s="1" t="s">
        <v>536</v>
      </c>
      <c r="C330" s="2">
        <v>45094</v>
      </c>
      <c r="D330" s="2">
        <v>45112</v>
      </c>
      <c r="E330" s="1">
        <f t="shared" si="12"/>
        <v>18</v>
      </c>
      <c r="F330" s="1">
        <v>462</v>
      </c>
      <c r="G330" s="1">
        <v>7</v>
      </c>
      <c r="H330" s="1">
        <v>91.33</v>
      </c>
      <c r="I330" s="1" t="s">
        <v>1075</v>
      </c>
      <c r="J330" s="1" t="s">
        <v>581</v>
      </c>
      <c r="K330" s="2">
        <v>44996</v>
      </c>
      <c r="L330" s="1">
        <v>725</v>
      </c>
      <c r="M330" s="1">
        <v>124</v>
      </c>
      <c r="N330" s="1">
        <v>43</v>
      </c>
      <c r="O330" s="1">
        <v>806</v>
      </c>
      <c r="P330" s="10">
        <f t="shared" si="11"/>
        <v>340817.10000000003</v>
      </c>
      <c r="Q330" s="1" t="s">
        <v>643</v>
      </c>
      <c r="R330" s="1" t="s">
        <v>1759</v>
      </c>
      <c r="S330" s="1" t="s">
        <v>1575</v>
      </c>
      <c r="T330" s="1" t="s">
        <v>565</v>
      </c>
      <c r="U330" s="2">
        <v>44946</v>
      </c>
      <c r="V330" s="1">
        <v>47</v>
      </c>
      <c r="W330" s="1" t="s">
        <v>1651</v>
      </c>
      <c r="X330" s="1" t="s">
        <v>643</v>
      </c>
      <c r="Y330" s="1" t="s">
        <v>1681</v>
      </c>
      <c r="Z330" s="1" t="s">
        <v>1762</v>
      </c>
      <c r="AA330" s="1" t="s">
        <v>515</v>
      </c>
      <c r="AB330" s="1" t="s">
        <v>1788</v>
      </c>
      <c r="AC330" s="1" t="s">
        <v>1818</v>
      </c>
      <c r="AD330" s="1" t="s">
        <v>2246</v>
      </c>
      <c r="AE330" s="1" t="s">
        <v>626</v>
      </c>
      <c r="AF330" s="2">
        <v>45274</v>
      </c>
      <c r="AG330" s="1">
        <v>35</v>
      </c>
      <c r="AH330" s="1" t="s">
        <v>2322</v>
      </c>
      <c r="AI330" s="1" t="s">
        <v>2326</v>
      </c>
    </row>
    <row r="331" spans="1:35" x14ac:dyDescent="0.3">
      <c r="A331" s="1" t="s">
        <v>488</v>
      </c>
      <c r="B331" s="1" t="s">
        <v>537</v>
      </c>
      <c r="C331" s="2">
        <v>45179</v>
      </c>
      <c r="D331" s="2">
        <v>45181</v>
      </c>
      <c r="E331" s="1">
        <f t="shared" si="12"/>
        <v>2</v>
      </c>
      <c r="F331" s="1">
        <v>207</v>
      </c>
      <c r="G331" s="1">
        <v>19</v>
      </c>
      <c r="H331" s="1">
        <v>58.79</v>
      </c>
      <c r="I331" s="1" t="s">
        <v>1138</v>
      </c>
      <c r="J331" s="1" t="s">
        <v>552</v>
      </c>
      <c r="K331" s="2">
        <v>44931</v>
      </c>
      <c r="L331" s="1">
        <v>972</v>
      </c>
      <c r="M331" s="1">
        <v>396</v>
      </c>
      <c r="N331" s="1">
        <v>66</v>
      </c>
      <c r="O331" s="1">
        <v>1302</v>
      </c>
      <c r="P331" s="10">
        <f t="shared" si="11"/>
        <v>421626.66</v>
      </c>
      <c r="Q331" s="1" t="s">
        <v>577</v>
      </c>
      <c r="R331" s="1" t="s">
        <v>1759</v>
      </c>
      <c r="S331" s="1" t="s">
        <v>1638</v>
      </c>
      <c r="T331" s="1" t="s">
        <v>619</v>
      </c>
      <c r="U331" s="2">
        <v>45231</v>
      </c>
      <c r="V331" s="1">
        <v>144</v>
      </c>
      <c r="W331" s="1" t="s">
        <v>1651</v>
      </c>
      <c r="X331" s="1" t="s">
        <v>577</v>
      </c>
      <c r="Y331" s="1" t="s">
        <v>1728</v>
      </c>
      <c r="Z331" s="1" t="s">
        <v>1762</v>
      </c>
      <c r="AA331" s="1" t="s">
        <v>502</v>
      </c>
      <c r="AB331" s="1" t="s">
        <v>1788</v>
      </c>
      <c r="AC331" s="1" t="s">
        <v>1820</v>
      </c>
      <c r="AD331" s="1" t="s">
        <v>2309</v>
      </c>
      <c r="AE331" s="1" t="s">
        <v>648</v>
      </c>
      <c r="AF331" s="2">
        <v>45281</v>
      </c>
      <c r="AG331" s="1">
        <v>31</v>
      </c>
      <c r="AH331" s="1" t="s">
        <v>2321</v>
      </c>
      <c r="AI331" s="1" t="s">
        <v>2330</v>
      </c>
    </row>
    <row r="332" spans="1:35" x14ac:dyDescent="0.3">
      <c r="A332" s="1" t="s">
        <v>152</v>
      </c>
      <c r="B332" s="1" t="s">
        <v>527</v>
      </c>
      <c r="C332" s="2">
        <v>44973</v>
      </c>
      <c r="D332" s="2">
        <v>44983</v>
      </c>
      <c r="E332" s="1">
        <f t="shared" si="12"/>
        <v>10</v>
      </c>
      <c r="F332" s="1">
        <v>189</v>
      </c>
      <c r="G332" s="1">
        <v>3</v>
      </c>
      <c r="H332" s="1">
        <v>24.52</v>
      </c>
      <c r="I332" s="1" t="s">
        <v>802</v>
      </c>
      <c r="J332" s="1" t="s">
        <v>604</v>
      </c>
      <c r="K332" s="2">
        <v>45012</v>
      </c>
      <c r="L332" s="1">
        <v>983</v>
      </c>
      <c r="M332" s="1">
        <v>65</v>
      </c>
      <c r="N332" s="1">
        <v>51</v>
      </c>
      <c r="O332" s="1">
        <v>997</v>
      </c>
      <c r="P332" s="10">
        <f t="shared" si="11"/>
        <v>185372.21000000002</v>
      </c>
      <c r="Q332" s="1" t="s">
        <v>570</v>
      </c>
      <c r="R332" s="1" t="s">
        <v>1755</v>
      </c>
      <c r="S332" s="1" t="s">
        <v>1302</v>
      </c>
      <c r="T332" s="1" t="s">
        <v>554</v>
      </c>
      <c r="U332" s="2">
        <v>45124</v>
      </c>
      <c r="V332" s="1">
        <v>86</v>
      </c>
      <c r="W332" s="1" t="s">
        <v>1652</v>
      </c>
      <c r="X332" s="1" t="s">
        <v>570</v>
      </c>
      <c r="Y332" s="1" t="s">
        <v>1719</v>
      </c>
      <c r="Z332" s="1" t="s">
        <v>1760</v>
      </c>
      <c r="AA332" s="1" t="s">
        <v>524</v>
      </c>
      <c r="AB332" s="1" t="s">
        <v>1788</v>
      </c>
      <c r="AC332" s="1" t="s">
        <v>1819</v>
      </c>
      <c r="AD332" s="1" t="s">
        <v>1973</v>
      </c>
      <c r="AE332" s="1" t="s">
        <v>551</v>
      </c>
      <c r="AF332" s="2">
        <v>45166</v>
      </c>
      <c r="AG332" s="1">
        <v>27</v>
      </c>
      <c r="AH332" s="1" t="s">
        <v>2325</v>
      </c>
      <c r="AI332" s="1" t="s">
        <v>2326</v>
      </c>
    </row>
    <row r="333" spans="1:35" x14ac:dyDescent="0.3">
      <c r="A333" s="1" t="s">
        <v>191</v>
      </c>
      <c r="B333" s="1" t="s">
        <v>500</v>
      </c>
      <c r="C333" s="2">
        <v>44953</v>
      </c>
      <c r="D333" s="2">
        <v>44956</v>
      </c>
      <c r="E333" s="1">
        <f t="shared" si="12"/>
        <v>3</v>
      </c>
      <c r="F333" s="1">
        <v>268</v>
      </c>
      <c r="G333" s="1">
        <v>4</v>
      </c>
      <c r="H333" s="1">
        <v>453.55</v>
      </c>
      <c r="I333" s="1" t="s">
        <v>841</v>
      </c>
      <c r="J333" s="1" t="s">
        <v>561</v>
      </c>
      <c r="K333" s="2">
        <v>45077</v>
      </c>
      <c r="L333" s="1">
        <v>304</v>
      </c>
      <c r="M333" s="1">
        <v>364</v>
      </c>
      <c r="N333" s="1">
        <v>169</v>
      </c>
      <c r="O333" s="1">
        <v>499</v>
      </c>
      <c r="P333" s="10">
        <f t="shared" si="11"/>
        <v>174540.21999999997</v>
      </c>
      <c r="Q333" s="1" t="s">
        <v>610</v>
      </c>
      <c r="R333" s="1" t="s">
        <v>1755</v>
      </c>
      <c r="S333" s="1" t="s">
        <v>1341</v>
      </c>
      <c r="T333" s="1" t="s">
        <v>604</v>
      </c>
      <c r="U333" s="2">
        <v>44988</v>
      </c>
      <c r="V333" s="1">
        <v>147</v>
      </c>
      <c r="W333" s="1" t="s">
        <v>1652</v>
      </c>
      <c r="X333" s="1" t="s">
        <v>610</v>
      </c>
      <c r="Y333" s="1" t="s">
        <v>1662</v>
      </c>
      <c r="Z333" s="1" t="s">
        <v>1760</v>
      </c>
      <c r="AA333" s="1" t="s">
        <v>512</v>
      </c>
      <c r="AB333" s="1" t="s">
        <v>1788</v>
      </c>
      <c r="AC333" s="1" t="s">
        <v>1817</v>
      </c>
      <c r="AD333" s="1" t="s">
        <v>2012</v>
      </c>
      <c r="AE333" s="1" t="s">
        <v>607</v>
      </c>
      <c r="AF333" s="2">
        <v>45016</v>
      </c>
      <c r="AG333" s="1">
        <v>29</v>
      </c>
      <c r="AH333" s="1" t="s">
        <v>2323</v>
      </c>
      <c r="AI333" s="1" t="s">
        <v>2326</v>
      </c>
    </row>
    <row r="334" spans="1:35" x14ac:dyDescent="0.3">
      <c r="A334" s="1" t="s">
        <v>311</v>
      </c>
      <c r="B334" s="1" t="s">
        <v>504</v>
      </c>
      <c r="C334" s="2">
        <v>44962</v>
      </c>
      <c r="D334" s="2">
        <v>44978</v>
      </c>
      <c r="E334" s="1">
        <f t="shared" si="12"/>
        <v>16</v>
      </c>
      <c r="F334" s="1">
        <v>302</v>
      </c>
      <c r="G334" s="1">
        <v>16</v>
      </c>
      <c r="H334" s="1">
        <v>426.1</v>
      </c>
      <c r="I334" s="1" t="s">
        <v>961</v>
      </c>
      <c r="J334" s="1" t="s">
        <v>615</v>
      </c>
      <c r="K334" s="2">
        <v>45191</v>
      </c>
      <c r="L334" s="1">
        <v>609</v>
      </c>
      <c r="M334" s="1">
        <v>445</v>
      </c>
      <c r="N334" s="1">
        <v>20</v>
      </c>
      <c r="O334" s="1">
        <v>1034</v>
      </c>
      <c r="P334" s="10">
        <f t="shared" si="11"/>
        <v>508696.98000000004</v>
      </c>
      <c r="Q334" s="1" t="s">
        <v>571</v>
      </c>
      <c r="R334" s="1" t="s">
        <v>1755</v>
      </c>
      <c r="S334" s="1" t="s">
        <v>1461</v>
      </c>
      <c r="T334" s="1" t="s">
        <v>598</v>
      </c>
      <c r="U334" s="2">
        <v>45196</v>
      </c>
      <c r="V334" s="1">
        <v>157</v>
      </c>
      <c r="W334" s="1" t="s">
        <v>1653</v>
      </c>
      <c r="X334" s="1" t="s">
        <v>571</v>
      </c>
      <c r="Y334" s="1" t="s">
        <v>1726</v>
      </c>
      <c r="Z334" s="1" t="s">
        <v>1760</v>
      </c>
      <c r="AA334" s="1" t="s">
        <v>520</v>
      </c>
      <c r="AB334" s="1" t="s">
        <v>1788</v>
      </c>
      <c r="AC334" s="1" t="s">
        <v>1818</v>
      </c>
      <c r="AD334" s="1" t="s">
        <v>2132</v>
      </c>
      <c r="AE334" s="1" t="s">
        <v>645</v>
      </c>
      <c r="AF334" s="2">
        <v>45283</v>
      </c>
      <c r="AG334" s="1">
        <v>2</v>
      </c>
      <c r="AH334" s="1" t="s">
        <v>2325</v>
      </c>
      <c r="AI334" s="1" t="s">
        <v>2327</v>
      </c>
    </row>
    <row r="335" spans="1:35" x14ac:dyDescent="0.3">
      <c r="A335" s="1" t="s">
        <v>428</v>
      </c>
      <c r="B335" s="1" t="s">
        <v>525</v>
      </c>
      <c r="C335" s="2">
        <v>45029</v>
      </c>
      <c r="D335" s="2">
        <v>45040</v>
      </c>
      <c r="E335" s="1">
        <f t="shared" si="12"/>
        <v>11</v>
      </c>
      <c r="F335" s="1">
        <v>257</v>
      </c>
      <c r="G335" s="1">
        <v>18</v>
      </c>
      <c r="H335" s="1">
        <v>111.4</v>
      </c>
      <c r="I335" s="1" t="s">
        <v>1078</v>
      </c>
      <c r="J335" s="1" t="s">
        <v>603</v>
      </c>
      <c r="K335" s="2">
        <v>44941</v>
      </c>
      <c r="L335" s="1">
        <v>467</v>
      </c>
      <c r="M335" s="1">
        <v>349</v>
      </c>
      <c r="N335" s="1">
        <v>310</v>
      </c>
      <c r="O335" s="1">
        <v>506</v>
      </c>
      <c r="P335" s="10">
        <f t="shared" si="11"/>
        <v>65066.54</v>
      </c>
      <c r="Q335" s="1" t="s">
        <v>563</v>
      </c>
      <c r="R335" s="1" t="s">
        <v>1758</v>
      </c>
      <c r="S335" s="1" t="s">
        <v>1578</v>
      </c>
      <c r="T335" s="1" t="s">
        <v>615</v>
      </c>
      <c r="U335" s="2">
        <v>45006</v>
      </c>
      <c r="V335" s="1">
        <v>52</v>
      </c>
      <c r="W335" s="1" t="s">
        <v>1651</v>
      </c>
      <c r="X335" s="1" t="s">
        <v>563</v>
      </c>
      <c r="Y335" s="1" t="s">
        <v>1668</v>
      </c>
      <c r="Z335" s="1" t="s">
        <v>1761</v>
      </c>
      <c r="AA335" s="1" t="s">
        <v>529</v>
      </c>
      <c r="AB335" s="1" t="s">
        <v>1812</v>
      </c>
      <c r="AC335" s="1" t="s">
        <v>1818</v>
      </c>
      <c r="AD335" s="1" t="s">
        <v>2249</v>
      </c>
      <c r="AE335" s="1" t="s">
        <v>567</v>
      </c>
      <c r="AF335" s="2">
        <v>45237</v>
      </c>
      <c r="AG335" s="1">
        <v>30</v>
      </c>
      <c r="AH335" s="1" t="s">
        <v>2323</v>
      </c>
      <c r="AI335" s="1" t="s">
        <v>2328</v>
      </c>
    </row>
    <row r="336" spans="1:35" x14ac:dyDescent="0.3">
      <c r="A336" s="1" t="s">
        <v>480</v>
      </c>
      <c r="B336" s="1" t="s">
        <v>537</v>
      </c>
      <c r="C336" s="2">
        <v>45081</v>
      </c>
      <c r="D336" s="2">
        <v>45086</v>
      </c>
      <c r="E336" s="1">
        <f t="shared" si="12"/>
        <v>5</v>
      </c>
      <c r="F336" s="1">
        <v>147</v>
      </c>
      <c r="G336" s="1">
        <v>14</v>
      </c>
      <c r="H336" s="1">
        <v>415.89</v>
      </c>
      <c r="I336" s="1" t="s">
        <v>1130</v>
      </c>
      <c r="J336" s="1" t="s">
        <v>630</v>
      </c>
      <c r="K336" s="2">
        <v>44937</v>
      </c>
      <c r="L336" s="1">
        <v>727</v>
      </c>
      <c r="M336" s="1">
        <v>53</v>
      </c>
      <c r="N336" s="1">
        <v>401</v>
      </c>
      <c r="O336" s="1">
        <v>379</v>
      </c>
      <c r="P336" s="10">
        <f t="shared" si="11"/>
        <v>23577.59</v>
      </c>
      <c r="Q336" s="1" t="s">
        <v>583</v>
      </c>
      <c r="R336" s="1" t="s">
        <v>1758</v>
      </c>
      <c r="S336" s="1" t="s">
        <v>1630</v>
      </c>
      <c r="T336" s="1" t="s">
        <v>567</v>
      </c>
      <c r="U336" s="2">
        <v>45184</v>
      </c>
      <c r="V336" s="1">
        <v>173</v>
      </c>
      <c r="W336" s="1" t="s">
        <v>1653</v>
      </c>
      <c r="X336" s="1" t="s">
        <v>583</v>
      </c>
      <c r="Y336" s="1" t="s">
        <v>1687</v>
      </c>
      <c r="Z336" s="1" t="s">
        <v>1763</v>
      </c>
      <c r="AA336" s="1" t="s">
        <v>533</v>
      </c>
      <c r="AB336" s="1" t="s">
        <v>1812</v>
      </c>
      <c r="AC336" s="1" t="s">
        <v>1815</v>
      </c>
      <c r="AD336" s="1" t="s">
        <v>2301</v>
      </c>
      <c r="AE336" s="1" t="s">
        <v>561</v>
      </c>
      <c r="AF336" s="2">
        <v>45270</v>
      </c>
      <c r="AG336" s="1">
        <v>5</v>
      </c>
      <c r="AH336" s="1" t="s">
        <v>2323</v>
      </c>
      <c r="AI336" s="1" t="s">
        <v>2329</v>
      </c>
    </row>
    <row r="337" spans="1:35" x14ac:dyDescent="0.3">
      <c r="A337" s="1" t="s">
        <v>219</v>
      </c>
      <c r="B337" s="1" t="s">
        <v>526</v>
      </c>
      <c r="C337" s="2">
        <v>45182</v>
      </c>
      <c r="D337" s="2">
        <v>45189</v>
      </c>
      <c r="E337" s="1">
        <f t="shared" si="12"/>
        <v>7</v>
      </c>
      <c r="F337" s="1">
        <v>484</v>
      </c>
      <c r="G337" s="1">
        <v>9</v>
      </c>
      <c r="H337" s="1">
        <v>487.37</v>
      </c>
      <c r="I337" s="1" t="s">
        <v>869</v>
      </c>
      <c r="J337" s="1" t="s">
        <v>647</v>
      </c>
      <c r="K337" s="2">
        <v>45032</v>
      </c>
      <c r="L337" s="1">
        <v>943</v>
      </c>
      <c r="M337" s="1">
        <v>389</v>
      </c>
      <c r="N337" s="1">
        <v>372</v>
      </c>
      <c r="O337" s="1">
        <v>960</v>
      </c>
      <c r="P337" s="10">
        <f t="shared" si="11"/>
        <v>221750.40000000002</v>
      </c>
      <c r="Q337" s="1" t="s">
        <v>559</v>
      </c>
      <c r="R337" s="1" t="s">
        <v>1756</v>
      </c>
      <c r="S337" s="1" t="s">
        <v>1369</v>
      </c>
      <c r="T337" s="1" t="s">
        <v>565</v>
      </c>
      <c r="U337" s="2">
        <v>44981</v>
      </c>
      <c r="V337" s="1">
        <v>82</v>
      </c>
      <c r="W337" s="1" t="s">
        <v>1651</v>
      </c>
      <c r="X337" s="1" t="s">
        <v>559</v>
      </c>
      <c r="Y337" s="1" t="s">
        <v>1666</v>
      </c>
      <c r="Z337" s="1" t="s">
        <v>1763</v>
      </c>
      <c r="AA337" s="1" t="s">
        <v>511</v>
      </c>
      <c r="AB337" s="1" t="s">
        <v>1812</v>
      </c>
      <c r="AC337" s="1" t="s">
        <v>1820</v>
      </c>
      <c r="AD337" s="1" t="s">
        <v>2040</v>
      </c>
      <c r="AE337" s="1" t="s">
        <v>643</v>
      </c>
      <c r="AF337" s="2">
        <v>45177</v>
      </c>
      <c r="AG337" s="1">
        <v>37</v>
      </c>
      <c r="AH337" s="1" t="s">
        <v>2325</v>
      </c>
      <c r="AI337" s="1" t="s">
        <v>2330</v>
      </c>
    </row>
    <row r="338" spans="1:35" x14ac:dyDescent="0.3">
      <c r="A338" s="1" t="s">
        <v>324</v>
      </c>
      <c r="B338" s="1" t="s">
        <v>505</v>
      </c>
      <c r="C338" s="2">
        <v>45012</v>
      </c>
      <c r="D338" s="2">
        <v>45027</v>
      </c>
      <c r="E338" s="1">
        <f t="shared" si="12"/>
        <v>15</v>
      </c>
      <c r="F338" s="1">
        <v>208</v>
      </c>
      <c r="G338" s="1">
        <v>10</v>
      </c>
      <c r="H338" s="1">
        <v>323.83</v>
      </c>
      <c r="I338" s="1" t="s">
        <v>974</v>
      </c>
      <c r="J338" s="1" t="s">
        <v>556</v>
      </c>
      <c r="K338" s="2">
        <v>45143</v>
      </c>
      <c r="L338" s="1">
        <v>264</v>
      </c>
      <c r="M338" s="1">
        <v>378</v>
      </c>
      <c r="N338" s="1">
        <v>296</v>
      </c>
      <c r="O338" s="1">
        <v>346</v>
      </c>
      <c r="P338" s="10">
        <f t="shared" si="11"/>
        <v>84655.819999999992</v>
      </c>
      <c r="Q338" s="1" t="s">
        <v>552</v>
      </c>
      <c r="R338" s="1" t="s">
        <v>1756</v>
      </c>
      <c r="S338" s="1" t="s">
        <v>1474</v>
      </c>
      <c r="T338" s="1" t="s">
        <v>610</v>
      </c>
      <c r="U338" s="2">
        <v>45178</v>
      </c>
      <c r="V338" s="1">
        <v>11</v>
      </c>
      <c r="W338" s="1" t="s">
        <v>1652</v>
      </c>
      <c r="X338" s="1" t="s">
        <v>552</v>
      </c>
      <c r="Y338" s="1" t="s">
        <v>1713</v>
      </c>
      <c r="Z338" s="1" t="s">
        <v>1762</v>
      </c>
      <c r="AA338" s="1" t="s">
        <v>548</v>
      </c>
      <c r="AB338" s="1" t="s">
        <v>1812</v>
      </c>
      <c r="AC338" s="1" t="s">
        <v>1817</v>
      </c>
      <c r="AD338" s="1" t="s">
        <v>2145</v>
      </c>
      <c r="AE338" s="1" t="s">
        <v>591</v>
      </c>
      <c r="AF338" s="2">
        <v>45028</v>
      </c>
      <c r="AG338" s="1">
        <v>17</v>
      </c>
      <c r="AH338" s="1" t="s">
        <v>2322</v>
      </c>
      <c r="AI338" s="1" t="s">
        <v>2328</v>
      </c>
    </row>
    <row r="339" spans="1:35" x14ac:dyDescent="0.3">
      <c r="A339" s="1" t="s">
        <v>329</v>
      </c>
      <c r="B339" s="1" t="s">
        <v>515</v>
      </c>
      <c r="C339" s="2">
        <v>45093</v>
      </c>
      <c r="D339" s="2">
        <v>45105</v>
      </c>
      <c r="E339" s="1">
        <f t="shared" si="12"/>
        <v>12</v>
      </c>
      <c r="F339" s="1">
        <v>319</v>
      </c>
      <c r="G339" s="1">
        <v>18</v>
      </c>
      <c r="H339" s="1">
        <v>300.18</v>
      </c>
      <c r="I339" s="1" t="s">
        <v>979</v>
      </c>
      <c r="J339" s="1" t="s">
        <v>620</v>
      </c>
      <c r="K339" s="2">
        <v>45248</v>
      </c>
      <c r="L339" s="1">
        <v>804</v>
      </c>
      <c r="M339" s="1">
        <v>493</v>
      </c>
      <c r="N339" s="1">
        <v>334</v>
      </c>
      <c r="O339" s="1">
        <v>963</v>
      </c>
      <c r="P339" s="10">
        <f t="shared" si="11"/>
        <v>403477.74</v>
      </c>
      <c r="Q339" s="1" t="s">
        <v>584</v>
      </c>
      <c r="R339" s="1" t="s">
        <v>1756</v>
      </c>
      <c r="S339" s="1" t="s">
        <v>1479</v>
      </c>
      <c r="T339" s="1" t="s">
        <v>553</v>
      </c>
      <c r="U339" s="2">
        <v>45111</v>
      </c>
      <c r="V339" s="1">
        <v>189</v>
      </c>
      <c r="W339" s="1" t="s">
        <v>1652</v>
      </c>
      <c r="X339" s="1" t="s">
        <v>584</v>
      </c>
      <c r="Y339" s="1" t="s">
        <v>1700</v>
      </c>
      <c r="Z339" s="1" t="s">
        <v>1762</v>
      </c>
      <c r="AA339" s="1" t="s">
        <v>505</v>
      </c>
      <c r="AB339" s="1" t="s">
        <v>1812</v>
      </c>
      <c r="AC339" s="1" t="s">
        <v>1817</v>
      </c>
      <c r="AD339" s="1" t="s">
        <v>2150</v>
      </c>
      <c r="AE339" s="1" t="s">
        <v>636</v>
      </c>
      <c r="AF339" s="2">
        <v>45157</v>
      </c>
      <c r="AG339" s="1">
        <v>4</v>
      </c>
      <c r="AH339" s="1" t="s">
        <v>2322</v>
      </c>
      <c r="AI339" s="1" t="s">
        <v>2330</v>
      </c>
    </row>
    <row r="340" spans="1:35" x14ac:dyDescent="0.3">
      <c r="A340" s="1" t="s">
        <v>173</v>
      </c>
      <c r="B340" s="1" t="s">
        <v>521</v>
      </c>
      <c r="C340" s="2">
        <v>45056</v>
      </c>
      <c r="D340" s="2">
        <v>45074</v>
      </c>
      <c r="E340" s="1">
        <f t="shared" si="12"/>
        <v>18</v>
      </c>
      <c r="F340" s="1">
        <v>267</v>
      </c>
      <c r="G340" s="1">
        <v>8</v>
      </c>
      <c r="H340" s="1">
        <v>161.05000000000001</v>
      </c>
      <c r="I340" s="1" t="s">
        <v>823</v>
      </c>
      <c r="J340" s="1" t="s">
        <v>613</v>
      </c>
      <c r="K340" s="2">
        <v>45141</v>
      </c>
      <c r="L340" s="1">
        <v>262</v>
      </c>
      <c r="M340" s="1">
        <v>496</v>
      </c>
      <c r="N340" s="1">
        <v>490</v>
      </c>
      <c r="O340" s="1">
        <v>268</v>
      </c>
      <c r="P340" s="10">
        <f t="shared" si="11"/>
        <v>92202.72</v>
      </c>
      <c r="Q340" s="1" t="s">
        <v>555</v>
      </c>
      <c r="R340" s="1" t="s">
        <v>1757</v>
      </c>
      <c r="S340" s="1" t="s">
        <v>1323</v>
      </c>
      <c r="T340" s="1" t="s">
        <v>586</v>
      </c>
      <c r="U340" s="2">
        <v>45056</v>
      </c>
      <c r="V340" s="1">
        <v>72</v>
      </c>
      <c r="W340" s="1" t="s">
        <v>1653</v>
      </c>
      <c r="X340" s="1" t="s">
        <v>555</v>
      </c>
      <c r="Y340" s="1" t="s">
        <v>1691</v>
      </c>
      <c r="Z340" s="1" t="s">
        <v>1763</v>
      </c>
      <c r="AA340" s="1" t="s">
        <v>545</v>
      </c>
      <c r="AB340" s="1" t="s">
        <v>1812</v>
      </c>
      <c r="AC340" s="1" t="s">
        <v>1817</v>
      </c>
      <c r="AD340" s="1" t="s">
        <v>1994</v>
      </c>
      <c r="AE340" s="1" t="s">
        <v>622</v>
      </c>
      <c r="AF340" s="2">
        <v>45012</v>
      </c>
      <c r="AG340" s="1">
        <v>7</v>
      </c>
      <c r="AH340" s="1" t="s">
        <v>2324</v>
      </c>
      <c r="AI340" s="1" t="s">
        <v>2330</v>
      </c>
    </row>
    <row r="341" spans="1:35" x14ac:dyDescent="0.3">
      <c r="A341" s="1" t="s">
        <v>178</v>
      </c>
      <c r="B341" s="1" t="s">
        <v>527</v>
      </c>
      <c r="C341" s="2">
        <v>44927</v>
      </c>
      <c r="D341" s="2">
        <v>44933</v>
      </c>
      <c r="E341" s="1">
        <f t="shared" si="12"/>
        <v>6</v>
      </c>
      <c r="F341" s="1">
        <v>142</v>
      </c>
      <c r="G341" s="1">
        <v>7</v>
      </c>
      <c r="H341" s="1">
        <v>229.93</v>
      </c>
      <c r="I341" s="1" t="s">
        <v>828</v>
      </c>
      <c r="J341" s="1" t="s">
        <v>645</v>
      </c>
      <c r="K341" s="2">
        <v>45106</v>
      </c>
      <c r="L341" s="1">
        <v>190</v>
      </c>
      <c r="M341" s="1">
        <v>70</v>
      </c>
      <c r="N341" s="1">
        <v>126</v>
      </c>
      <c r="O341" s="1">
        <v>134</v>
      </c>
      <c r="P341" s="10">
        <v>5000</v>
      </c>
      <c r="Q341" s="1" t="s">
        <v>632</v>
      </c>
      <c r="R341" s="1" t="s">
        <v>1757</v>
      </c>
      <c r="S341" s="1" t="s">
        <v>1328</v>
      </c>
      <c r="T341" s="1" t="s">
        <v>591</v>
      </c>
      <c r="U341" s="2">
        <v>45111</v>
      </c>
      <c r="V341" s="1">
        <v>169</v>
      </c>
      <c r="W341" s="1" t="s">
        <v>1653</v>
      </c>
      <c r="X341" s="1" t="s">
        <v>632</v>
      </c>
      <c r="Y341" s="1" t="s">
        <v>1669</v>
      </c>
      <c r="Z341" s="1" t="s">
        <v>1764</v>
      </c>
      <c r="AA341" s="1" t="s">
        <v>529</v>
      </c>
      <c r="AB341" s="1" t="s">
        <v>1812</v>
      </c>
      <c r="AC341" s="1" t="s">
        <v>1819</v>
      </c>
      <c r="AD341" s="1" t="s">
        <v>1999</v>
      </c>
      <c r="AE341" s="1" t="s">
        <v>581</v>
      </c>
      <c r="AF341" s="2">
        <v>45239</v>
      </c>
      <c r="AG341" s="1">
        <v>44</v>
      </c>
      <c r="AH341" s="1" t="s">
        <v>2322</v>
      </c>
      <c r="AI341" s="1" t="s">
        <v>2329</v>
      </c>
    </row>
    <row r="342" spans="1:35" x14ac:dyDescent="0.3">
      <c r="A342" s="1" t="s">
        <v>192</v>
      </c>
      <c r="B342" s="1" t="s">
        <v>516</v>
      </c>
      <c r="C342" s="2">
        <v>45031</v>
      </c>
      <c r="D342" s="2">
        <v>45048</v>
      </c>
      <c r="E342" s="1">
        <f t="shared" si="12"/>
        <v>17</v>
      </c>
      <c r="F342" s="1">
        <v>135</v>
      </c>
      <c r="G342" s="1">
        <v>0</v>
      </c>
      <c r="H342" s="1">
        <v>489.3</v>
      </c>
      <c r="I342" s="1" t="s">
        <v>842</v>
      </c>
      <c r="J342" s="1" t="s">
        <v>621</v>
      </c>
      <c r="K342" s="2">
        <v>44937</v>
      </c>
      <c r="L342" s="1">
        <v>848</v>
      </c>
      <c r="M342" s="1">
        <v>377</v>
      </c>
      <c r="N342" s="1">
        <v>449</v>
      </c>
      <c r="O342" s="1">
        <v>776</v>
      </c>
      <c r="P342" s="10">
        <f t="shared" ref="P342:P347" si="13">((INDEX(O342:O841,MATCH(J342,J342:J841,0)))*(INDEX(H342:H841,MATCH(J342,Q342:Q841,0))))</f>
        <v>133898.80000000002</v>
      </c>
      <c r="Q342" s="1" t="s">
        <v>600</v>
      </c>
      <c r="R342" s="1" t="s">
        <v>1757</v>
      </c>
      <c r="S342" s="1" t="s">
        <v>1342</v>
      </c>
      <c r="T342" s="1" t="s">
        <v>606</v>
      </c>
      <c r="U342" s="2">
        <v>45129</v>
      </c>
      <c r="V342" s="1">
        <v>40</v>
      </c>
      <c r="W342" s="1" t="s">
        <v>1652</v>
      </c>
      <c r="X342" s="1" t="s">
        <v>600</v>
      </c>
      <c r="Y342" s="1" t="s">
        <v>1661</v>
      </c>
      <c r="Z342" s="1" t="s">
        <v>1764</v>
      </c>
      <c r="AA342" s="1" t="s">
        <v>515</v>
      </c>
      <c r="AB342" s="1" t="s">
        <v>1812</v>
      </c>
      <c r="AC342" s="1" t="s">
        <v>1816</v>
      </c>
      <c r="AD342" s="1" t="s">
        <v>2013</v>
      </c>
      <c r="AE342" s="1" t="s">
        <v>622</v>
      </c>
      <c r="AF342" s="2">
        <v>45058</v>
      </c>
      <c r="AG342" s="1">
        <v>41</v>
      </c>
      <c r="AH342" s="1" t="s">
        <v>2322</v>
      </c>
      <c r="AI342" s="1" t="s">
        <v>2327</v>
      </c>
    </row>
    <row r="343" spans="1:35" x14ac:dyDescent="0.3">
      <c r="A343" s="1" t="s">
        <v>207</v>
      </c>
      <c r="B343" s="1" t="s">
        <v>501</v>
      </c>
      <c r="C343" s="2">
        <v>45086</v>
      </c>
      <c r="D343" s="2">
        <v>45092</v>
      </c>
      <c r="E343" s="1">
        <f t="shared" si="12"/>
        <v>6</v>
      </c>
      <c r="F343" s="1">
        <v>88</v>
      </c>
      <c r="G343" s="1">
        <v>20</v>
      </c>
      <c r="H343" s="1">
        <v>300.97000000000003</v>
      </c>
      <c r="I343" s="1" t="s">
        <v>857</v>
      </c>
      <c r="J343" s="1" t="s">
        <v>596</v>
      </c>
      <c r="K343" s="2">
        <v>45174</v>
      </c>
      <c r="L343" s="1">
        <v>810</v>
      </c>
      <c r="M343" s="1">
        <v>363</v>
      </c>
      <c r="N343" s="1">
        <v>143</v>
      </c>
      <c r="O343" s="1">
        <v>1030</v>
      </c>
      <c r="P343" s="10">
        <f t="shared" si="13"/>
        <v>52025.299999999996</v>
      </c>
      <c r="Q343" s="1" t="s">
        <v>629</v>
      </c>
      <c r="R343" s="1" t="s">
        <v>1755</v>
      </c>
      <c r="S343" s="1" t="s">
        <v>1357</v>
      </c>
      <c r="T343" s="1" t="s">
        <v>622</v>
      </c>
      <c r="U343" s="2">
        <v>44973</v>
      </c>
      <c r="V343" s="1">
        <v>36</v>
      </c>
      <c r="W343" s="1" t="s">
        <v>1652</v>
      </c>
      <c r="X343" s="1" t="s">
        <v>629</v>
      </c>
      <c r="Y343" s="1" t="s">
        <v>1690</v>
      </c>
      <c r="Z343" s="1" t="s">
        <v>1760</v>
      </c>
      <c r="AA343" s="1" t="s">
        <v>502</v>
      </c>
      <c r="AB343" s="1" t="s">
        <v>1812</v>
      </c>
      <c r="AC343" s="1" t="s">
        <v>1815</v>
      </c>
      <c r="AD343" s="1" t="s">
        <v>2028</v>
      </c>
      <c r="AE343" s="1" t="s">
        <v>632</v>
      </c>
      <c r="AF343" s="2">
        <v>45006</v>
      </c>
      <c r="AG343" s="1">
        <v>32</v>
      </c>
      <c r="AH343" s="1" t="s">
        <v>2325</v>
      </c>
      <c r="AI343" s="1" t="s">
        <v>2327</v>
      </c>
    </row>
    <row r="344" spans="1:35" x14ac:dyDescent="0.3">
      <c r="A344" s="1" t="s">
        <v>28</v>
      </c>
      <c r="B344" s="1" t="s">
        <v>522</v>
      </c>
      <c r="C344" s="2">
        <v>44960</v>
      </c>
      <c r="D344" s="2">
        <v>44980</v>
      </c>
      <c r="E344" s="1">
        <f t="shared" si="12"/>
        <v>20</v>
      </c>
      <c r="F344" s="1">
        <v>361</v>
      </c>
      <c r="G344" s="1">
        <v>14</v>
      </c>
      <c r="H344" s="1">
        <v>81.5</v>
      </c>
      <c r="I344" s="1" t="s">
        <v>678</v>
      </c>
      <c r="J344" s="1" t="s">
        <v>608</v>
      </c>
      <c r="K344" s="2">
        <v>45232</v>
      </c>
      <c r="L344" s="1">
        <v>444</v>
      </c>
      <c r="M344" s="1">
        <v>285</v>
      </c>
      <c r="N344" s="1">
        <v>328</v>
      </c>
      <c r="O344" s="1">
        <v>401</v>
      </c>
      <c r="P344" s="10">
        <f t="shared" si="13"/>
        <v>137125.96</v>
      </c>
      <c r="Q344" s="1" t="s">
        <v>568</v>
      </c>
      <c r="R344" s="1" t="s">
        <v>1756</v>
      </c>
      <c r="S344" s="1" t="s">
        <v>1178</v>
      </c>
      <c r="T344" s="1" t="s">
        <v>556</v>
      </c>
      <c r="U344" s="2">
        <v>45149</v>
      </c>
      <c r="V344" s="1">
        <v>64</v>
      </c>
      <c r="W344" s="1" t="s">
        <v>1653</v>
      </c>
      <c r="X344" s="1" t="s">
        <v>568</v>
      </c>
      <c r="Y344" s="1" t="s">
        <v>1672</v>
      </c>
      <c r="Z344" s="1" t="s">
        <v>1763</v>
      </c>
      <c r="AA344" s="1" t="s">
        <v>541</v>
      </c>
      <c r="AB344" s="1" t="s">
        <v>1787</v>
      </c>
      <c r="AC344" s="1" t="s">
        <v>1815</v>
      </c>
      <c r="AD344" s="1" t="s">
        <v>1849</v>
      </c>
      <c r="AE344" s="1" t="s">
        <v>620</v>
      </c>
      <c r="AF344" s="2">
        <v>45161</v>
      </c>
      <c r="AG344" s="1">
        <v>34</v>
      </c>
      <c r="AH344" s="1" t="s">
        <v>2323</v>
      </c>
      <c r="AI344" s="1" t="s">
        <v>2330</v>
      </c>
    </row>
    <row r="345" spans="1:35" x14ac:dyDescent="0.3">
      <c r="A345" s="1" t="s">
        <v>227</v>
      </c>
      <c r="B345" s="1" t="s">
        <v>527</v>
      </c>
      <c r="C345" s="2">
        <v>45051</v>
      </c>
      <c r="D345" s="2">
        <v>45067</v>
      </c>
      <c r="E345" s="1">
        <f t="shared" si="12"/>
        <v>16</v>
      </c>
      <c r="F345" s="1">
        <v>170</v>
      </c>
      <c r="G345" s="1">
        <v>9</v>
      </c>
      <c r="H345" s="1">
        <v>152.81</v>
      </c>
      <c r="I345" s="1" t="s">
        <v>877</v>
      </c>
      <c r="J345" s="1" t="s">
        <v>557</v>
      </c>
      <c r="K345" s="2">
        <v>45071</v>
      </c>
      <c r="L345" s="1">
        <v>636</v>
      </c>
      <c r="M345" s="1">
        <v>363</v>
      </c>
      <c r="N345" s="1">
        <v>416</v>
      </c>
      <c r="O345" s="1">
        <v>583</v>
      </c>
      <c r="P345" s="10">
        <f t="shared" si="13"/>
        <v>53886.69</v>
      </c>
      <c r="Q345" s="1" t="s">
        <v>628</v>
      </c>
      <c r="R345" s="1" t="s">
        <v>1756</v>
      </c>
      <c r="S345" s="1" t="s">
        <v>1377</v>
      </c>
      <c r="T345" s="1" t="s">
        <v>642</v>
      </c>
      <c r="U345" s="2">
        <v>45151</v>
      </c>
      <c r="V345" s="1">
        <v>38</v>
      </c>
      <c r="W345" s="1" t="s">
        <v>1653</v>
      </c>
      <c r="X345" s="1" t="s">
        <v>628</v>
      </c>
      <c r="Y345" s="1" t="s">
        <v>1703</v>
      </c>
      <c r="Z345" s="1" t="s">
        <v>1763</v>
      </c>
      <c r="AA345" s="1" t="s">
        <v>517</v>
      </c>
      <c r="AB345" s="1" t="s">
        <v>1787</v>
      </c>
      <c r="AC345" s="1" t="s">
        <v>1820</v>
      </c>
      <c r="AD345" s="1" t="s">
        <v>2048</v>
      </c>
      <c r="AE345" s="1" t="s">
        <v>629</v>
      </c>
      <c r="AF345" s="2">
        <v>45124</v>
      </c>
      <c r="AG345" s="1">
        <v>36</v>
      </c>
      <c r="AH345" s="1" t="s">
        <v>2325</v>
      </c>
      <c r="AI345" s="1" t="s">
        <v>2328</v>
      </c>
    </row>
    <row r="346" spans="1:35" x14ac:dyDescent="0.3">
      <c r="A346" s="1" t="s">
        <v>295</v>
      </c>
      <c r="B346" s="1" t="s">
        <v>521</v>
      </c>
      <c r="C346" s="2">
        <v>45100</v>
      </c>
      <c r="D346" s="2">
        <v>45117</v>
      </c>
      <c r="E346" s="1">
        <f t="shared" si="12"/>
        <v>17</v>
      </c>
      <c r="F346" s="1">
        <v>130</v>
      </c>
      <c r="G346" s="1">
        <v>4</v>
      </c>
      <c r="H346" s="1">
        <v>213.83</v>
      </c>
      <c r="I346" s="1" t="s">
        <v>945</v>
      </c>
      <c r="J346" s="1" t="s">
        <v>612</v>
      </c>
      <c r="K346" s="2">
        <v>45125</v>
      </c>
      <c r="L346" s="1">
        <v>376</v>
      </c>
      <c r="M346" s="1">
        <v>489</v>
      </c>
      <c r="N346" s="1">
        <v>135</v>
      </c>
      <c r="O346" s="1">
        <v>730</v>
      </c>
      <c r="P346" s="10">
        <f t="shared" si="13"/>
        <v>34821</v>
      </c>
      <c r="Q346" s="1" t="s">
        <v>617</v>
      </c>
      <c r="R346" s="1" t="s">
        <v>1757</v>
      </c>
      <c r="S346" s="1" t="s">
        <v>1445</v>
      </c>
      <c r="T346" s="1" t="s">
        <v>608</v>
      </c>
      <c r="U346" s="2">
        <v>44961</v>
      </c>
      <c r="V346" s="1">
        <v>158</v>
      </c>
      <c r="W346" s="1" t="s">
        <v>1653</v>
      </c>
      <c r="X346" s="1" t="s">
        <v>617</v>
      </c>
      <c r="Y346" s="1" t="s">
        <v>1686</v>
      </c>
      <c r="Z346" s="1" t="s">
        <v>1762</v>
      </c>
      <c r="AA346" s="1" t="s">
        <v>513</v>
      </c>
      <c r="AB346" s="1" t="s">
        <v>1787</v>
      </c>
      <c r="AC346" s="1" t="s">
        <v>1816</v>
      </c>
      <c r="AD346" s="1" t="s">
        <v>2116</v>
      </c>
      <c r="AE346" s="1" t="s">
        <v>641</v>
      </c>
      <c r="AF346" s="2">
        <v>44982</v>
      </c>
      <c r="AG346" s="1">
        <v>34</v>
      </c>
      <c r="AH346" s="1" t="s">
        <v>2323</v>
      </c>
      <c r="AI346" s="1" t="s">
        <v>2328</v>
      </c>
    </row>
    <row r="347" spans="1:35" x14ac:dyDescent="0.3">
      <c r="A347" s="1" t="s">
        <v>404</v>
      </c>
      <c r="B347" s="1" t="s">
        <v>525</v>
      </c>
      <c r="C347" s="2">
        <v>45252</v>
      </c>
      <c r="D347" s="2">
        <v>45257</v>
      </c>
      <c r="E347" s="1">
        <f t="shared" si="12"/>
        <v>5</v>
      </c>
      <c r="F347" s="1">
        <v>73</v>
      </c>
      <c r="G347" s="1">
        <v>0</v>
      </c>
      <c r="H347" s="1">
        <v>30.39</v>
      </c>
      <c r="I347" s="1" t="s">
        <v>1054</v>
      </c>
      <c r="J347" s="1" t="s">
        <v>635</v>
      </c>
      <c r="K347" s="2">
        <v>45091</v>
      </c>
      <c r="L347" s="1">
        <v>919</v>
      </c>
      <c r="M347" s="1">
        <v>111</v>
      </c>
      <c r="N347" s="1">
        <v>75</v>
      </c>
      <c r="O347" s="1">
        <v>955</v>
      </c>
      <c r="P347" s="10">
        <f t="shared" si="13"/>
        <v>212955.45</v>
      </c>
      <c r="Q347" s="1" t="s">
        <v>605</v>
      </c>
      <c r="R347" s="1" t="s">
        <v>1757</v>
      </c>
      <c r="S347" s="1" t="s">
        <v>1554</v>
      </c>
      <c r="T347" s="1" t="s">
        <v>571</v>
      </c>
      <c r="U347" s="2">
        <v>45072</v>
      </c>
      <c r="V347" s="1">
        <v>12</v>
      </c>
      <c r="W347" s="1" t="s">
        <v>1650</v>
      </c>
      <c r="X347" s="1" t="s">
        <v>605</v>
      </c>
      <c r="Y347" s="1" t="s">
        <v>1740</v>
      </c>
      <c r="Z347" s="1" t="s">
        <v>1762</v>
      </c>
      <c r="AA347" s="1" t="s">
        <v>545</v>
      </c>
      <c r="AB347" s="1" t="s">
        <v>1787</v>
      </c>
      <c r="AC347" s="1" t="s">
        <v>1817</v>
      </c>
      <c r="AD347" s="1" t="s">
        <v>2225</v>
      </c>
      <c r="AE347" s="1" t="s">
        <v>551</v>
      </c>
      <c r="AF347" s="2">
        <v>45070</v>
      </c>
      <c r="AG347" s="1">
        <v>6</v>
      </c>
      <c r="AH347" s="1" t="s">
        <v>2324</v>
      </c>
      <c r="AI347" s="1" t="s">
        <v>2328</v>
      </c>
    </row>
    <row r="348" spans="1:35" x14ac:dyDescent="0.3">
      <c r="A348" s="1" t="s">
        <v>426</v>
      </c>
      <c r="B348" s="1" t="s">
        <v>521</v>
      </c>
      <c r="C348" s="2">
        <v>45139</v>
      </c>
      <c r="D348" s="2">
        <v>45156</v>
      </c>
      <c r="E348" s="1">
        <f t="shared" si="12"/>
        <v>17</v>
      </c>
      <c r="F348" s="1">
        <v>463</v>
      </c>
      <c r="G348" s="1">
        <v>18</v>
      </c>
      <c r="H348" s="1">
        <v>78.23</v>
      </c>
      <c r="I348" s="1" t="s">
        <v>1076</v>
      </c>
      <c r="J348" s="1" t="s">
        <v>631</v>
      </c>
      <c r="K348" s="2">
        <v>45195</v>
      </c>
      <c r="L348" s="1">
        <v>488</v>
      </c>
      <c r="M348" s="1">
        <v>490</v>
      </c>
      <c r="N348" s="1">
        <v>110</v>
      </c>
      <c r="O348" s="1">
        <v>868</v>
      </c>
      <c r="P348" s="10">
        <v>5000</v>
      </c>
      <c r="Q348" s="1" t="s">
        <v>577</v>
      </c>
      <c r="R348" s="1" t="s">
        <v>1755</v>
      </c>
      <c r="S348" s="1" t="s">
        <v>1576</v>
      </c>
      <c r="T348" s="1" t="s">
        <v>610</v>
      </c>
      <c r="U348" s="2">
        <v>45162</v>
      </c>
      <c r="V348" s="1">
        <v>31</v>
      </c>
      <c r="W348" s="1" t="s">
        <v>1652</v>
      </c>
      <c r="X348" s="1" t="s">
        <v>577</v>
      </c>
      <c r="Y348" s="1" t="s">
        <v>1665</v>
      </c>
      <c r="Z348" s="1" t="s">
        <v>1760</v>
      </c>
      <c r="AA348" s="1" t="s">
        <v>549</v>
      </c>
      <c r="AB348" s="1" t="s">
        <v>1787</v>
      </c>
      <c r="AC348" s="1" t="s">
        <v>1819</v>
      </c>
      <c r="AD348" s="1" t="s">
        <v>2247</v>
      </c>
      <c r="AE348" s="1" t="s">
        <v>616</v>
      </c>
      <c r="AF348" s="2">
        <v>45154</v>
      </c>
      <c r="AG348" s="1">
        <v>38</v>
      </c>
      <c r="AH348" s="1" t="s">
        <v>2324</v>
      </c>
      <c r="AI348" s="1" t="s">
        <v>2330</v>
      </c>
    </row>
    <row r="349" spans="1:35" x14ac:dyDescent="0.3">
      <c r="A349" s="1" t="s">
        <v>492</v>
      </c>
      <c r="B349" s="1" t="s">
        <v>509</v>
      </c>
      <c r="C349" s="2">
        <v>45202</v>
      </c>
      <c r="D349" s="2">
        <v>45210</v>
      </c>
      <c r="E349" s="1">
        <f t="shared" si="12"/>
        <v>8</v>
      </c>
      <c r="F349" s="1">
        <v>251</v>
      </c>
      <c r="G349" s="1">
        <v>6</v>
      </c>
      <c r="H349" s="1">
        <v>430.25</v>
      </c>
      <c r="I349" s="1" t="s">
        <v>1142</v>
      </c>
      <c r="J349" s="1" t="s">
        <v>610</v>
      </c>
      <c r="K349" s="2">
        <v>45083</v>
      </c>
      <c r="L349" s="1">
        <v>176</v>
      </c>
      <c r="M349" s="1">
        <v>481</v>
      </c>
      <c r="N349" s="1">
        <v>423</v>
      </c>
      <c r="O349" s="1">
        <v>234</v>
      </c>
      <c r="P349" s="10">
        <v>5000</v>
      </c>
      <c r="Q349" s="1" t="s">
        <v>634</v>
      </c>
      <c r="R349" s="1" t="s">
        <v>1755</v>
      </c>
      <c r="S349" s="1" t="s">
        <v>1642</v>
      </c>
      <c r="T349" s="1" t="s">
        <v>552</v>
      </c>
      <c r="U349" s="2">
        <v>45040</v>
      </c>
      <c r="V349" s="1">
        <v>149</v>
      </c>
      <c r="W349" s="1" t="s">
        <v>1654</v>
      </c>
      <c r="X349" s="1" t="s">
        <v>634</v>
      </c>
      <c r="Y349" s="1" t="s">
        <v>1677</v>
      </c>
      <c r="Z349" s="1" t="s">
        <v>1760</v>
      </c>
      <c r="AA349" s="1" t="s">
        <v>518</v>
      </c>
      <c r="AB349" s="1" t="s">
        <v>1787</v>
      </c>
      <c r="AC349" s="1" t="s">
        <v>1817</v>
      </c>
      <c r="AD349" s="1" t="s">
        <v>2313</v>
      </c>
      <c r="AE349" s="1" t="s">
        <v>560</v>
      </c>
      <c r="AF349" s="2">
        <v>45234</v>
      </c>
      <c r="AG349" s="1">
        <v>32</v>
      </c>
      <c r="AH349" s="1" t="s">
        <v>2325</v>
      </c>
      <c r="AI349" s="1" t="s">
        <v>2326</v>
      </c>
    </row>
    <row r="350" spans="1:35" x14ac:dyDescent="0.3">
      <c r="A350" s="1" t="s">
        <v>109</v>
      </c>
      <c r="B350" s="1" t="s">
        <v>541</v>
      </c>
      <c r="C350" s="2">
        <v>45218</v>
      </c>
      <c r="D350" s="2">
        <v>45238</v>
      </c>
      <c r="E350" s="1">
        <f t="shared" si="12"/>
        <v>20</v>
      </c>
      <c r="F350" s="1">
        <v>379</v>
      </c>
      <c r="G350" s="1">
        <v>4</v>
      </c>
      <c r="H350" s="1">
        <v>287.27</v>
      </c>
      <c r="I350" s="1" t="s">
        <v>759</v>
      </c>
      <c r="J350" s="1" t="s">
        <v>598</v>
      </c>
      <c r="K350" s="2">
        <v>45007</v>
      </c>
      <c r="L350" s="1">
        <v>862</v>
      </c>
      <c r="M350" s="1">
        <v>173</v>
      </c>
      <c r="N350" s="1">
        <v>463</v>
      </c>
      <c r="O350" s="1">
        <v>572</v>
      </c>
      <c r="P350" s="10">
        <f t="shared" ref="P350:P355" si="14">((INDEX(O350:O849,MATCH(J350,J350:J849,0)))*(INDEX(H350:H849,MATCH(J350,Q350:Q849,0))))</f>
        <v>81332.679999999993</v>
      </c>
      <c r="Q350" s="1" t="s">
        <v>576</v>
      </c>
      <c r="R350" s="1" t="s">
        <v>1758</v>
      </c>
      <c r="S350" s="1" t="s">
        <v>1259</v>
      </c>
      <c r="T350" s="1" t="s">
        <v>621</v>
      </c>
      <c r="U350" s="2">
        <v>44936</v>
      </c>
      <c r="V350" s="1">
        <v>16</v>
      </c>
      <c r="W350" s="1" t="s">
        <v>1650</v>
      </c>
      <c r="X350" s="1" t="s">
        <v>576</v>
      </c>
      <c r="Y350" s="1" t="s">
        <v>1718</v>
      </c>
      <c r="Z350" s="1" t="s">
        <v>1762</v>
      </c>
      <c r="AA350" s="1" t="s">
        <v>514</v>
      </c>
      <c r="AB350" s="1" t="s">
        <v>1790</v>
      </c>
      <c r="AC350" s="1" t="s">
        <v>1819</v>
      </c>
      <c r="AD350" s="1" t="s">
        <v>1930</v>
      </c>
      <c r="AE350" s="1" t="s">
        <v>581</v>
      </c>
      <c r="AF350" s="2">
        <v>45193</v>
      </c>
      <c r="AG350" s="1">
        <v>33</v>
      </c>
      <c r="AH350" s="1" t="s">
        <v>2322</v>
      </c>
      <c r="AI350" s="1" t="s">
        <v>2330</v>
      </c>
    </row>
    <row r="351" spans="1:35" x14ac:dyDescent="0.3">
      <c r="A351" s="1" t="s">
        <v>161</v>
      </c>
      <c r="B351" s="1" t="s">
        <v>546</v>
      </c>
      <c r="C351" s="2">
        <v>45095</v>
      </c>
      <c r="D351" s="2">
        <v>45099</v>
      </c>
      <c r="E351" s="1">
        <f t="shared" si="12"/>
        <v>4</v>
      </c>
      <c r="F351" s="1">
        <v>223</v>
      </c>
      <c r="G351" s="1">
        <v>9</v>
      </c>
      <c r="H351" s="1">
        <v>51.99</v>
      </c>
      <c r="I351" s="1" t="s">
        <v>811</v>
      </c>
      <c r="J351" s="1" t="s">
        <v>576</v>
      </c>
      <c r="K351" s="2">
        <v>45062</v>
      </c>
      <c r="L351" s="1">
        <v>420</v>
      </c>
      <c r="M351" s="1">
        <v>451</v>
      </c>
      <c r="N351" s="1">
        <v>168</v>
      </c>
      <c r="O351" s="1">
        <v>703</v>
      </c>
      <c r="P351" s="10">
        <f t="shared" si="14"/>
        <v>36548.97</v>
      </c>
      <c r="Q351" s="1" t="s">
        <v>576</v>
      </c>
      <c r="R351" s="1" t="s">
        <v>1758</v>
      </c>
      <c r="S351" s="1" t="s">
        <v>1311</v>
      </c>
      <c r="T351" s="1" t="s">
        <v>645</v>
      </c>
      <c r="U351" s="2">
        <v>45033</v>
      </c>
      <c r="V351" s="1">
        <v>91</v>
      </c>
      <c r="W351" s="1" t="s">
        <v>1653</v>
      </c>
      <c r="X351" s="1" t="s">
        <v>576</v>
      </c>
      <c r="Y351" s="1" t="s">
        <v>1713</v>
      </c>
      <c r="Z351" s="1" t="s">
        <v>1763</v>
      </c>
      <c r="AA351" s="1" t="s">
        <v>532</v>
      </c>
      <c r="AB351" s="1" t="s">
        <v>1790</v>
      </c>
      <c r="AC351" s="1" t="s">
        <v>1818</v>
      </c>
      <c r="AD351" s="1" t="s">
        <v>1982</v>
      </c>
      <c r="AE351" s="1" t="s">
        <v>626</v>
      </c>
      <c r="AF351" s="2">
        <v>45082</v>
      </c>
      <c r="AG351" s="1">
        <v>7</v>
      </c>
      <c r="AH351" s="1" t="s">
        <v>2321</v>
      </c>
      <c r="AI351" s="1" t="s">
        <v>2329</v>
      </c>
    </row>
    <row r="352" spans="1:35" x14ac:dyDescent="0.3">
      <c r="A352" s="1" t="s">
        <v>373</v>
      </c>
      <c r="B352" s="1" t="s">
        <v>544</v>
      </c>
      <c r="C352" s="2">
        <v>45280</v>
      </c>
      <c r="D352" s="2">
        <v>45292</v>
      </c>
      <c r="E352" s="1">
        <f t="shared" si="12"/>
        <v>12</v>
      </c>
      <c r="F352" s="1">
        <v>90</v>
      </c>
      <c r="G352" s="1">
        <v>2</v>
      </c>
      <c r="H352" s="1">
        <v>164.14</v>
      </c>
      <c r="I352" s="1" t="s">
        <v>1023</v>
      </c>
      <c r="J352" s="1" t="s">
        <v>553</v>
      </c>
      <c r="K352" s="2">
        <v>45015</v>
      </c>
      <c r="L352" s="1">
        <v>971</v>
      </c>
      <c r="M352" s="1">
        <v>404</v>
      </c>
      <c r="N352" s="1">
        <v>60</v>
      </c>
      <c r="O352" s="1">
        <v>1315</v>
      </c>
      <c r="P352" s="10">
        <f t="shared" si="14"/>
        <v>538597.69999999995</v>
      </c>
      <c r="Q352" s="1" t="s">
        <v>574</v>
      </c>
      <c r="R352" s="1" t="s">
        <v>1758</v>
      </c>
      <c r="S352" s="1" t="s">
        <v>1523</v>
      </c>
      <c r="T352" s="1" t="s">
        <v>600</v>
      </c>
      <c r="U352" s="2">
        <v>45132</v>
      </c>
      <c r="V352" s="1">
        <v>152</v>
      </c>
      <c r="W352" s="1" t="s">
        <v>1650</v>
      </c>
      <c r="X352" s="1" t="s">
        <v>574</v>
      </c>
      <c r="Y352" s="1" t="s">
        <v>1741</v>
      </c>
      <c r="Z352" s="1" t="s">
        <v>1762</v>
      </c>
      <c r="AA352" s="1" t="s">
        <v>540</v>
      </c>
      <c r="AB352" s="1" t="s">
        <v>1790</v>
      </c>
      <c r="AC352" s="1" t="s">
        <v>1820</v>
      </c>
      <c r="AD352" s="1" t="s">
        <v>2194</v>
      </c>
      <c r="AE352" s="1" t="s">
        <v>617</v>
      </c>
      <c r="AF352" s="2">
        <v>45193</v>
      </c>
      <c r="AG352" s="1">
        <v>7</v>
      </c>
      <c r="AH352" s="1" t="s">
        <v>2323</v>
      </c>
      <c r="AI352" s="1" t="s">
        <v>2328</v>
      </c>
    </row>
    <row r="353" spans="1:35" x14ac:dyDescent="0.3">
      <c r="A353" s="1" t="s">
        <v>33</v>
      </c>
      <c r="B353" s="1" t="s">
        <v>512</v>
      </c>
      <c r="C353" s="2">
        <v>45249</v>
      </c>
      <c r="D353" s="2">
        <v>45254</v>
      </c>
      <c r="E353" s="1">
        <f t="shared" si="12"/>
        <v>5</v>
      </c>
      <c r="F353" s="1">
        <v>197</v>
      </c>
      <c r="G353" s="1">
        <v>3</v>
      </c>
      <c r="H353" s="1">
        <v>84.68</v>
      </c>
      <c r="I353" s="1" t="s">
        <v>683</v>
      </c>
      <c r="J353" s="1" t="s">
        <v>616</v>
      </c>
      <c r="K353" s="2">
        <v>45168</v>
      </c>
      <c r="L353" s="1">
        <v>383</v>
      </c>
      <c r="M353" s="1">
        <v>405</v>
      </c>
      <c r="N353" s="1">
        <v>381</v>
      </c>
      <c r="O353" s="1">
        <v>407</v>
      </c>
      <c r="P353" s="10">
        <f t="shared" si="14"/>
        <v>116450.84</v>
      </c>
      <c r="Q353" s="1" t="s">
        <v>559</v>
      </c>
      <c r="R353" s="1" t="s">
        <v>1756</v>
      </c>
      <c r="S353" s="1" t="s">
        <v>1183</v>
      </c>
      <c r="T353" s="1" t="s">
        <v>551</v>
      </c>
      <c r="U353" s="2">
        <v>45085</v>
      </c>
      <c r="V353" s="1">
        <v>111</v>
      </c>
      <c r="W353" s="1" t="s">
        <v>1654</v>
      </c>
      <c r="X353" s="1" t="s">
        <v>559</v>
      </c>
      <c r="Y353" s="1" t="s">
        <v>1683</v>
      </c>
      <c r="Z353" s="1" t="s">
        <v>1762</v>
      </c>
      <c r="AA353" s="1" t="s">
        <v>506</v>
      </c>
      <c r="AB353" s="1" t="s">
        <v>1790</v>
      </c>
      <c r="AC353" s="1" t="s">
        <v>1820</v>
      </c>
      <c r="AD353" s="1" t="s">
        <v>1854</v>
      </c>
      <c r="AE353" s="1" t="s">
        <v>645</v>
      </c>
      <c r="AF353" s="2">
        <v>45259</v>
      </c>
      <c r="AG353" s="1">
        <v>49</v>
      </c>
      <c r="AH353" s="1" t="s">
        <v>2324</v>
      </c>
      <c r="AI353" s="1" t="s">
        <v>2330</v>
      </c>
    </row>
    <row r="354" spans="1:35" x14ac:dyDescent="0.3">
      <c r="A354" s="1" t="s">
        <v>122</v>
      </c>
      <c r="B354" s="1" t="s">
        <v>515</v>
      </c>
      <c r="C354" s="2">
        <v>45151</v>
      </c>
      <c r="D354" s="2">
        <v>45165</v>
      </c>
      <c r="E354" s="1">
        <f t="shared" si="12"/>
        <v>14</v>
      </c>
      <c r="F354" s="1">
        <v>416</v>
      </c>
      <c r="G354" s="1">
        <v>15</v>
      </c>
      <c r="H354" s="1">
        <v>286.12</v>
      </c>
      <c r="I354" s="1" t="s">
        <v>772</v>
      </c>
      <c r="J354" s="1" t="s">
        <v>553</v>
      </c>
      <c r="K354" s="2">
        <v>45267</v>
      </c>
      <c r="L354" s="1">
        <v>581</v>
      </c>
      <c r="M354" s="1">
        <v>230</v>
      </c>
      <c r="N354" s="1">
        <v>92</v>
      </c>
      <c r="O354" s="1">
        <v>719</v>
      </c>
      <c r="P354" s="10">
        <f t="shared" si="14"/>
        <v>294488.01999999996</v>
      </c>
      <c r="Q354" s="1" t="s">
        <v>616</v>
      </c>
      <c r="R354" s="1" t="s">
        <v>1756</v>
      </c>
      <c r="S354" s="1" t="s">
        <v>1272</v>
      </c>
      <c r="T354" s="1" t="s">
        <v>598</v>
      </c>
      <c r="U354" s="2">
        <v>44973</v>
      </c>
      <c r="V354" s="1">
        <v>70</v>
      </c>
      <c r="W354" s="1" t="s">
        <v>1650</v>
      </c>
      <c r="X354" s="1" t="s">
        <v>616</v>
      </c>
      <c r="Y354" s="1" t="s">
        <v>1688</v>
      </c>
      <c r="Z354" s="1" t="s">
        <v>1763</v>
      </c>
      <c r="AA354" s="1" t="s">
        <v>546</v>
      </c>
      <c r="AB354" s="1" t="s">
        <v>1790</v>
      </c>
      <c r="AC354" s="1" t="s">
        <v>1818</v>
      </c>
      <c r="AD354" s="1" t="s">
        <v>1943</v>
      </c>
      <c r="AE354" s="1" t="s">
        <v>557</v>
      </c>
      <c r="AF354" s="2">
        <v>45054</v>
      </c>
      <c r="AG354" s="1">
        <v>50</v>
      </c>
      <c r="AH354" s="1" t="s">
        <v>2321</v>
      </c>
      <c r="AI354" s="1" t="s">
        <v>2327</v>
      </c>
    </row>
    <row r="355" spans="1:35" x14ac:dyDescent="0.3">
      <c r="A355" s="1" t="s">
        <v>321</v>
      </c>
      <c r="B355" s="1" t="s">
        <v>525</v>
      </c>
      <c r="C355" s="2">
        <v>45287</v>
      </c>
      <c r="D355" s="2">
        <v>45302</v>
      </c>
      <c r="E355" s="1">
        <f t="shared" si="12"/>
        <v>15</v>
      </c>
      <c r="F355" s="1">
        <v>363</v>
      </c>
      <c r="G355" s="1">
        <v>17</v>
      </c>
      <c r="H355" s="1">
        <v>123.61</v>
      </c>
      <c r="I355" s="1" t="s">
        <v>971</v>
      </c>
      <c r="J355" s="1" t="s">
        <v>561</v>
      </c>
      <c r="K355" s="2">
        <v>45025</v>
      </c>
      <c r="L355" s="1">
        <v>820</v>
      </c>
      <c r="M355" s="1">
        <v>386</v>
      </c>
      <c r="N355" s="1">
        <v>427</v>
      </c>
      <c r="O355" s="1">
        <v>779</v>
      </c>
      <c r="P355" s="10">
        <f t="shared" si="14"/>
        <v>272478.62</v>
      </c>
      <c r="Q355" s="1" t="s">
        <v>569</v>
      </c>
      <c r="R355" s="1" t="s">
        <v>1756</v>
      </c>
      <c r="S355" s="1" t="s">
        <v>1471</v>
      </c>
      <c r="T355" s="1" t="s">
        <v>649</v>
      </c>
      <c r="U355" s="2">
        <v>44933</v>
      </c>
      <c r="V355" s="1">
        <v>28</v>
      </c>
      <c r="W355" s="1" t="s">
        <v>1651</v>
      </c>
      <c r="X355" s="1" t="s">
        <v>569</v>
      </c>
      <c r="Y355" s="1" t="s">
        <v>1700</v>
      </c>
      <c r="Z355" s="1" t="s">
        <v>1763</v>
      </c>
      <c r="AA355" s="1" t="s">
        <v>513</v>
      </c>
      <c r="AB355" s="1" t="s">
        <v>1790</v>
      </c>
      <c r="AC355" s="1" t="s">
        <v>1815</v>
      </c>
      <c r="AD355" s="1" t="s">
        <v>2142</v>
      </c>
      <c r="AE355" s="1" t="s">
        <v>635</v>
      </c>
      <c r="AF355" s="2">
        <v>45022</v>
      </c>
      <c r="AG355" s="1">
        <v>13</v>
      </c>
      <c r="AH355" s="1" t="s">
        <v>2321</v>
      </c>
      <c r="AI355" s="1" t="s">
        <v>2330</v>
      </c>
    </row>
    <row r="356" spans="1:35" x14ac:dyDescent="0.3">
      <c r="A356" s="1" t="s">
        <v>360</v>
      </c>
      <c r="B356" s="1" t="s">
        <v>549</v>
      </c>
      <c r="C356" s="2">
        <v>44931</v>
      </c>
      <c r="D356" s="2">
        <v>44942</v>
      </c>
      <c r="E356" s="1">
        <f t="shared" si="12"/>
        <v>11</v>
      </c>
      <c r="F356" s="1">
        <v>113</v>
      </c>
      <c r="G356" s="1">
        <v>1</v>
      </c>
      <c r="H356" s="1">
        <v>349.78</v>
      </c>
      <c r="I356" s="1" t="s">
        <v>1010</v>
      </c>
      <c r="J356" s="1" t="s">
        <v>586</v>
      </c>
      <c r="K356" s="2">
        <v>44978</v>
      </c>
      <c r="L356" s="1">
        <v>278</v>
      </c>
      <c r="M356" s="1">
        <v>78</v>
      </c>
      <c r="N356" s="1">
        <v>117</v>
      </c>
      <c r="O356" s="1">
        <v>239</v>
      </c>
      <c r="P356" s="10">
        <v>5000</v>
      </c>
      <c r="Q356" s="1" t="s">
        <v>561</v>
      </c>
      <c r="R356" s="1" t="s">
        <v>1756</v>
      </c>
      <c r="S356" s="1" t="s">
        <v>1510</v>
      </c>
      <c r="T356" s="1" t="s">
        <v>569</v>
      </c>
      <c r="U356" s="2">
        <v>44981</v>
      </c>
      <c r="V356" s="1">
        <v>47</v>
      </c>
      <c r="W356" s="1" t="s">
        <v>1651</v>
      </c>
      <c r="X356" s="1" t="s">
        <v>561</v>
      </c>
      <c r="Y356" s="1" t="s">
        <v>1712</v>
      </c>
      <c r="Z356" s="1" t="s">
        <v>1763</v>
      </c>
      <c r="AA356" s="1" t="s">
        <v>547</v>
      </c>
      <c r="AB356" s="1" t="s">
        <v>1790</v>
      </c>
      <c r="AC356" s="1" t="s">
        <v>1820</v>
      </c>
      <c r="AD356" s="1" t="s">
        <v>2181</v>
      </c>
      <c r="AE356" s="1" t="s">
        <v>563</v>
      </c>
      <c r="AF356" s="2">
        <v>44931</v>
      </c>
      <c r="AG356" s="1">
        <v>38</v>
      </c>
      <c r="AH356" s="1" t="s">
        <v>2321</v>
      </c>
      <c r="AI356" s="1" t="s">
        <v>2330</v>
      </c>
    </row>
    <row r="357" spans="1:35" x14ac:dyDescent="0.3">
      <c r="A357" s="1" t="s">
        <v>366</v>
      </c>
      <c r="B357" s="1" t="s">
        <v>511</v>
      </c>
      <c r="C357" s="2">
        <v>44964</v>
      </c>
      <c r="D357" s="2">
        <v>44979</v>
      </c>
      <c r="E357" s="1">
        <f t="shared" si="12"/>
        <v>15</v>
      </c>
      <c r="F357" s="1">
        <v>215</v>
      </c>
      <c r="G357" s="1">
        <v>20</v>
      </c>
      <c r="H357" s="1">
        <v>321.39999999999998</v>
      </c>
      <c r="I357" s="1" t="s">
        <v>1016</v>
      </c>
      <c r="J357" s="1" t="s">
        <v>624</v>
      </c>
      <c r="K357" s="2">
        <v>45123</v>
      </c>
      <c r="L357" s="1">
        <v>920</v>
      </c>
      <c r="M357" s="1">
        <v>477</v>
      </c>
      <c r="N357" s="1">
        <v>76</v>
      </c>
      <c r="O357" s="1">
        <v>1321</v>
      </c>
      <c r="P357" s="10">
        <v>5000</v>
      </c>
      <c r="Q357" s="1" t="s">
        <v>587</v>
      </c>
      <c r="R357" s="1" t="s">
        <v>1757</v>
      </c>
      <c r="S357" s="1" t="s">
        <v>1516</v>
      </c>
      <c r="T357" s="1" t="s">
        <v>555</v>
      </c>
      <c r="U357" s="2">
        <v>45286</v>
      </c>
      <c r="V357" s="1">
        <v>101</v>
      </c>
      <c r="W357" s="1" t="s">
        <v>1650</v>
      </c>
      <c r="X357" s="1" t="s">
        <v>587</v>
      </c>
      <c r="Y357" s="1" t="s">
        <v>1748</v>
      </c>
      <c r="Z357" s="1" t="s">
        <v>1764</v>
      </c>
      <c r="AA357" s="1" t="s">
        <v>520</v>
      </c>
      <c r="AB357" s="1" t="s">
        <v>1790</v>
      </c>
      <c r="AC357" s="1" t="s">
        <v>1819</v>
      </c>
      <c r="AD357" s="1" t="s">
        <v>2187</v>
      </c>
      <c r="AE357" s="1" t="s">
        <v>583</v>
      </c>
      <c r="AF357" s="2">
        <v>44948</v>
      </c>
      <c r="AG357" s="1">
        <v>27</v>
      </c>
      <c r="AH357" s="1" t="s">
        <v>2325</v>
      </c>
      <c r="AI357" s="1" t="s">
        <v>2328</v>
      </c>
    </row>
    <row r="358" spans="1:35" x14ac:dyDescent="0.3">
      <c r="A358" s="1" t="s">
        <v>144</v>
      </c>
      <c r="B358" s="1" t="s">
        <v>516</v>
      </c>
      <c r="C358" s="2">
        <v>45260</v>
      </c>
      <c r="D358" s="2">
        <v>45271</v>
      </c>
      <c r="E358" s="1">
        <f t="shared" si="12"/>
        <v>11</v>
      </c>
      <c r="F358" s="1">
        <v>196</v>
      </c>
      <c r="G358" s="1">
        <v>6</v>
      </c>
      <c r="H358" s="1">
        <v>36.31</v>
      </c>
      <c r="I358" s="1" t="s">
        <v>794</v>
      </c>
      <c r="J358" s="1" t="s">
        <v>645</v>
      </c>
      <c r="K358" s="2">
        <v>44980</v>
      </c>
      <c r="L358" s="1">
        <v>240</v>
      </c>
      <c r="M358" s="1">
        <v>471</v>
      </c>
      <c r="N358" s="1">
        <v>249</v>
      </c>
      <c r="O358" s="1">
        <v>462</v>
      </c>
      <c r="P358" s="10">
        <v>5000</v>
      </c>
      <c r="Q358" s="1" t="s">
        <v>623</v>
      </c>
      <c r="R358" s="1" t="s">
        <v>1759</v>
      </c>
      <c r="S358" s="1" t="s">
        <v>1294</v>
      </c>
      <c r="T358" s="1" t="s">
        <v>610</v>
      </c>
      <c r="U358" s="2">
        <v>45019</v>
      </c>
      <c r="V358" s="1">
        <v>118</v>
      </c>
      <c r="W358" s="1" t="s">
        <v>1654</v>
      </c>
      <c r="X358" s="1" t="s">
        <v>623</v>
      </c>
      <c r="Y358" s="1" t="s">
        <v>1665</v>
      </c>
      <c r="Z358" s="1" t="s">
        <v>1762</v>
      </c>
      <c r="AA358" s="1" t="s">
        <v>542</v>
      </c>
      <c r="AB358" s="1" t="s">
        <v>1790</v>
      </c>
      <c r="AC358" s="1" t="s">
        <v>1820</v>
      </c>
      <c r="AD358" s="1" t="s">
        <v>1965</v>
      </c>
      <c r="AE358" s="1" t="s">
        <v>637</v>
      </c>
      <c r="AF358" s="2">
        <v>45015</v>
      </c>
      <c r="AG358" s="1">
        <v>23</v>
      </c>
      <c r="AH358" s="1" t="s">
        <v>2322</v>
      </c>
      <c r="AI358" s="1" t="s">
        <v>2329</v>
      </c>
    </row>
    <row r="359" spans="1:35" x14ac:dyDescent="0.3">
      <c r="A359" s="1" t="s">
        <v>259</v>
      </c>
      <c r="B359" s="1" t="s">
        <v>539</v>
      </c>
      <c r="C359" s="2">
        <v>45091</v>
      </c>
      <c r="D359" s="2">
        <v>45092</v>
      </c>
      <c r="E359" s="1">
        <f t="shared" si="12"/>
        <v>1</v>
      </c>
      <c r="F359" s="1">
        <v>248</v>
      </c>
      <c r="G359" s="1">
        <v>3</v>
      </c>
      <c r="H359" s="1">
        <v>206.39</v>
      </c>
      <c r="I359" s="1" t="s">
        <v>909</v>
      </c>
      <c r="J359" s="1" t="s">
        <v>595</v>
      </c>
      <c r="K359" s="2">
        <v>45168</v>
      </c>
      <c r="L359" s="1">
        <v>755</v>
      </c>
      <c r="M359" s="1">
        <v>353</v>
      </c>
      <c r="N359" s="1">
        <v>203</v>
      </c>
      <c r="O359" s="1">
        <v>905</v>
      </c>
      <c r="P359" s="10">
        <v>5000</v>
      </c>
      <c r="Q359" s="1" t="s">
        <v>637</v>
      </c>
      <c r="R359" s="1" t="s">
        <v>1759</v>
      </c>
      <c r="S359" s="1" t="s">
        <v>1409</v>
      </c>
      <c r="T359" s="1" t="s">
        <v>585</v>
      </c>
      <c r="U359" s="2">
        <v>45078</v>
      </c>
      <c r="V359" s="1">
        <v>7</v>
      </c>
      <c r="W359" s="1" t="s">
        <v>1653</v>
      </c>
      <c r="X359" s="1" t="s">
        <v>637</v>
      </c>
      <c r="Y359" s="1" t="s">
        <v>1658</v>
      </c>
      <c r="Z359" s="1" t="s">
        <v>1764</v>
      </c>
      <c r="AA359" s="1" t="s">
        <v>502</v>
      </c>
      <c r="AB359" s="1" t="s">
        <v>1790</v>
      </c>
      <c r="AC359" s="1" t="s">
        <v>1819</v>
      </c>
      <c r="AD359" s="1" t="s">
        <v>2080</v>
      </c>
      <c r="AE359" s="1" t="s">
        <v>621</v>
      </c>
      <c r="AF359" s="2">
        <v>45236</v>
      </c>
      <c r="AG359" s="1">
        <v>38</v>
      </c>
      <c r="AH359" s="1" t="s">
        <v>2324</v>
      </c>
      <c r="AI359" s="1" t="s">
        <v>2328</v>
      </c>
    </row>
    <row r="360" spans="1:35" x14ac:dyDescent="0.3">
      <c r="A360" s="1" t="s">
        <v>140</v>
      </c>
      <c r="B360" s="1" t="s">
        <v>544</v>
      </c>
      <c r="C360" s="2">
        <v>44947</v>
      </c>
      <c r="D360" s="2">
        <v>44949</v>
      </c>
      <c r="E360" s="1">
        <f t="shared" si="12"/>
        <v>2</v>
      </c>
      <c r="F360" s="1">
        <v>68</v>
      </c>
      <c r="G360" s="1">
        <v>9</v>
      </c>
      <c r="H360" s="1">
        <v>494.35</v>
      </c>
      <c r="I360" s="1" t="s">
        <v>790</v>
      </c>
      <c r="J360" s="1" t="s">
        <v>567</v>
      </c>
      <c r="K360" s="2">
        <v>45240</v>
      </c>
      <c r="L360" s="1">
        <v>155</v>
      </c>
      <c r="M360" s="1">
        <v>247</v>
      </c>
      <c r="N360" s="1">
        <v>50</v>
      </c>
      <c r="O360" s="1">
        <v>352</v>
      </c>
      <c r="P360" s="10">
        <f>((INDEX(O360:O859,MATCH(J360,J360:J859,0)))*(INDEX(H360:H859,MATCH(J360,Q360:Q859,0))))</f>
        <v>14432</v>
      </c>
      <c r="Q360" s="1" t="s">
        <v>582</v>
      </c>
      <c r="R360" s="1" t="s">
        <v>1755</v>
      </c>
      <c r="S360" s="1" t="s">
        <v>1290</v>
      </c>
      <c r="T360" s="1" t="s">
        <v>581</v>
      </c>
      <c r="U360" s="2">
        <v>45127</v>
      </c>
      <c r="V360" s="1">
        <v>23</v>
      </c>
      <c r="W360" s="1" t="s">
        <v>1651</v>
      </c>
      <c r="X360" s="1" t="s">
        <v>582</v>
      </c>
      <c r="Y360" s="1" t="s">
        <v>1731</v>
      </c>
      <c r="Z360" s="1" t="s">
        <v>1760</v>
      </c>
      <c r="AA360" s="1" t="s">
        <v>546</v>
      </c>
      <c r="AB360" s="1" t="s">
        <v>1790</v>
      </c>
      <c r="AC360" s="1" t="s">
        <v>1817</v>
      </c>
      <c r="AD360" s="1" t="s">
        <v>1961</v>
      </c>
      <c r="AE360" s="1" t="s">
        <v>602</v>
      </c>
      <c r="AF360" s="2">
        <v>44999</v>
      </c>
      <c r="AG360" s="1">
        <v>12</v>
      </c>
      <c r="AH360" s="1" t="s">
        <v>2323</v>
      </c>
      <c r="AI360" s="1" t="s">
        <v>2326</v>
      </c>
    </row>
    <row r="361" spans="1:35" x14ac:dyDescent="0.3">
      <c r="A361" s="1" t="s">
        <v>305</v>
      </c>
      <c r="B361" s="1" t="s">
        <v>519</v>
      </c>
      <c r="C361" s="2">
        <v>45089</v>
      </c>
      <c r="D361" s="2">
        <v>45096</v>
      </c>
      <c r="E361" s="1">
        <f t="shared" si="12"/>
        <v>7</v>
      </c>
      <c r="F361" s="1">
        <v>112</v>
      </c>
      <c r="G361" s="1">
        <v>6</v>
      </c>
      <c r="H361" s="1">
        <v>224.7</v>
      </c>
      <c r="I361" s="1" t="s">
        <v>955</v>
      </c>
      <c r="J361" s="1" t="s">
        <v>606</v>
      </c>
      <c r="K361" s="2">
        <v>44967</v>
      </c>
      <c r="L361" s="1">
        <v>732</v>
      </c>
      <c r="M361" s="1">
        <v>128</v>
      </c>
      <c r="N361" s="1">
        <v>198</v>
      </c>
      <c r="O361" s="1">
        <v>662</v>
      </c>
      <c r="P361" s="10">
        <v>5000</v>
      </c>
      <c r="Q361" s="1" t="s">
        <v>619</v>
      </c>
      <c r="R361" s="1" t="s">
        <v>1755</v>
      </c>
      <c r="S361" s="1" t="s">
        <v>1455</v>
      </c>
      <c r="T361" s="1" t="s">
        <v>599</v>
      </c>
      <c r="U361" s="2">
        <v>44943</v>
      </c>
      <c r="V361" s="1">
        <v>156</v>
      </c>
      <c r="W361" s="1" t="s">
        <v>1650</v>
      </c>
      <c r="X361" s="1" t="s">
        <v>619</v>
      </c>
      <c r="Y361" s="1" t="s">
        <v>1701</v>
      </c>
      <c r="Z361" s="1" t="s">
        <v>1760</v>
      </c>
      <c r="AA361" s="1" t="s">
        <v>528</v>
      </c>
      <c r="AB361" s="1" t="s">
        <v>1790</v>
      </c>
      <c r="AC361" s="1" t="s">
        <v>1817</v>
      </c>
      <c r="AD361" s="1" t="s">
        <v>2126</v>
      </c>
      <c r="AE361" s="1" t="s">
        <v>560</v>
      </c>
      <c r="AF361" s="2">
        <v>44930</v>
      </c>
      <c r="AG361" s="1">
        <v>34</v>
      </c>
      <c r="AH361" s="1" t="s">
        <v>2321</v>
      </c>
      <c r="AI361" s="1" t="s">
        <v>2328</v>
      </c>
    </row>
    <row r="362" spans="1:35" x14ac:dyDescent="0.3">
      <c r="A362" s="1" t="s">
        <v>375</v>
      </c>
      <c r="B362" s="1" t="s">
        <v>538</v>
      </c>
      <c r="C362" s="2">
        <v>45160</v>
      </c>
      <c r="D362" s="2">
        <v>45173</v>
      </c>
      <c r="E362" s="1">
        <f t="shared" si="12"/>
        <v>13</v>
      </c>
      <c r="F362" s="1">
        <v>150</v>
      </c>
      <c r="G362" s="1">
        <v>4</v>
      </c>
      <c r="H362" s="1">
        <v>36.270000000000003</v>
      </c>
      <c r="I362" s="1" t="s">
        <v>1025</v>
      </c>
      <c r="J362" s="1" t="s">
        <v>585</v>
      </c>
      <c r="K362" s="2">
        <v>45133</v>
      </c>
      <c r="L362" s="1">
        <v>146</v>
      </c>
      <c r="M362" s="1">
        <v>281</v>
      </c>
      <c r="N362" s="1">
        <v>117</v>
      </c>
      <c r="O362" s="1">
        <v>310</v>
      </c>
      <c r="P362" s="10">
        <f>((INDEX(O362:O861,MATCH(J362,J362:J861,0)))*(INDEX(H362:H861,MATCH(J362,Q362:Q861,0))))</f>
        <v>28811.399999999998</v>
      </c>
      <c r="Q362" s="1" t="s">
        <v>578</v>
      </c>
      <c r="R362" s="1" t="s">
        <v>1755</v>
      </c>
      <c r="S362" s="1" t="s">
        <v>1525</v>
      </c>
      <c r="T362" s="1" t="s">
        <v>636</v>
      </c>
      <c r="U362" s="2">
        <v>45099</v>
      </c>
      <c r="V362" s="1">
        <v>52</v>
      </c>
      <c r="W362" s="1" t="s">
        <v>1654</v>
      </c>
      <c r="X362" s="1" t="s">
        <v>578</v>
      </c>
      <c r="Y362" s="1" t="s">
        <v>1658</v>
      </c>
      <c r="Z362" s="1" t="s">
        <v>1760</v>
      </c>
      <c r="AA362" s="1" t="s">
        <v>536</v>
      </c>
      <c r="AB362" s="1" t="s">
        <v>1790</v>
      </c>
      <c r="AC362" s="1" t="s">
        <v>1816</v>
      </c>
      <c r="AD362" s="1" t="s">
        <v>2196</v>
      </c>
      <c r="AE362" s="1" t="s">
        <v>556</v>
      </c>
      <c r="AF362" s="2">
        <v>45175</v>
      </c>
      <c r="AG362" s="1">
        <v>7</v>
      </c>
      <c r="AH362" s="1" t="s">
        <v>2324</v>
      </c>
      <c r="AI362" s="1" t="s">
        <v>2330</v>
      </c>
    </row>
    <row r="363" spans="1:35" x14ac:dyDescent="0.3">
      <c r="A363" s="1" t="s">
        <v>394</v>
      </c>
      <c r="B363" s="1" t="s">
        <v>532</v>
      </c>
      <c r="C363" s="2">
        <v>45216</v>
      </c>
      <c r="D363" s="2">
        <v>45228</v>
      </c>
      <c r="E363" s="1">
        <f t="shared" si="12"/>
        <v>12</v>
      </c>
      <c r="F363" s="1">
        <v>418</v>
      </c>
      <c r="G363" s="1">
        <v>7</v>
      </c>
      <c r="H363" s="1">
        <v>234.09</v>
      </c>
      <c r="I363" s="1" t="s">
        <v>1044</v>
      </c>
      <c r="J363" s="1" t="s">
        <v>618</v>
      </c>
      <c r="K363" s="2">
        <v>45086</v>
      </c>
      <c r="L363" s="1">
        <v>216</v>
      </c>
      <c r="M363" s="1">
        <v>47</v>
      </c>
      <c r="N363" s="1">
        <v>65</v>
      </c>
      <c r="O363" s="1">
        <v>198</v>
      </c>
      <c r="P363" s="10">
        <v>5000</v>
      </c>
      <c r="Q363" s="1" t="s">
        <v>562</v>
      </c>
      <c r="R363" s="1" t="s">
        <v>1758</v>
      </c>
      <c r="S363" s="1" t="s">
        <v>1544</v>
      </c>
      <c r="T363" s="1" t="s">
        <v>585</v>
      </c>
      <c r="U363" s="2">
        <v>45036</v>
      </c>
      <c r="V363" s="1">
        <v>135</v>
      </c>
      <c r="W363" s="1" t="s">
        <v>1650</v>
      </c>
      <c r="X363" s="1" t="s">
        <v>562</v>
      </c>
      <c r="Y363" s="1" t="s">
        <v>1709</v>
      </c>
      <c r="Z363" s="1" t="s">
        <v>1761</v>
      </c>
      <c r="AA363" s="1" t="s">
        <v>527</v>
      </c>
      <c r="AB363" s="1" t="s">
        <v>1767</v>
      </c>
      <c r="AC363" s="1" t="s">
        <v>1820</v>
      </c>
      <c r="AD363" s="1" t="s">
        <v>2215</v>
      </c>
      <c r="AE363" s="1" t="s">
        <v>615</v>
      </c>
      <c r="AF363" s="2">
        <v>44978</v>
      </c>
      <c r="AG363" s="1">
        <v>24</v>
      </c>
      <c r="AH363" s="1" t="s">
        <v>2324</v>
      </c>
      <c r="AI363" s="1" t="s">
        <v>2327</v>
      </c>
    </row>
    <row r="364" spans="1:35" x14ac:dyDescent="0.3">
      <c r="A364" s="1" t="s">
        <v>200</v>
      </c>
      <c r="B364" s="1" t="s">
        <v>541</v>
      </c>
      <c r="C364" s="2">
        <v>44989</v>
      </c>
      <c r="D364" s="2">
        <v>44999</v>
      </c>
      <c r="E364" s="1">
        <f t="shared" si="12"/>
        <v>10</v>
      </c>
      <c r="F364" s="1">
        <v>230</v>
      </c>
      <c r="G364" s="1">
        <v>6</v>
      </c>
      <c r="H364" s="1">
        <v>222.99</v>
      </c>
      <c r="I364" s="1" t="s">
        <v>850</v>
      </c>
      <c r="J364" s="1" t="s">
        <v>560</v>
      </c>
      <c r="K364" s="2">
        <v>45009</v>
      </c>
      <c r="L364" s="1">
        <v>118</v>
      </c>
      <c r="M364" s="1">
        <v>365</v>
      </c>
      <c r="N364" s="1">
        <v>282</v>
      </c>
      <c r="O364" s="1">
        <v>201</v>
      </c>
      <c r="P364" s="10">
        <f t="shared" ref="P364:P378" si="15">((INDEX(O364:O863,MATCH(J364,J364:J863,0)))*(INDEX(H364:H863,MATCH(J364,Q364:Q863,0))))</f>
        <v>78390</v>
      </c>
      <c r="Q364" s="1" t="s">
        <v>635</v>
      </c>
      <c r="R364" s="1" t="s">
        <v>1756</v>
      </c>
      <c r="S364" s="1" t="s">
        <v>1350</v>
      </c>
      <c r="T364" s="1" t="s">
        <v>628</v>
      </c>
      <c r="U364" s="2">
        <v>45232</v>
      </c>
      <c r="V364" s="1">
        <v>53</v>
      </c>
      <c r="W364" s="1" t="s">
        <v>1654</v>
      </c>
      <c r="X364" s="1" t="s">
        <v>635</v>
      </c>
      <c r="Y364" s="1" t="s">
        <v>1661</v>
      </c>
      <c r="Z364" s="1" t="s">
        <v>1762</v>
      </c>
      <c r="AA364" s="1" t="s">
        <v>539</v>
      </c>
      <c r="AB364" s="1" t="s">
        <v>1767</v>
      </c>
      <c r="AC364" s="1" t="s">
        <v>1819</v>
      </c>
      <c r="AD364" s="1" t="s">
        <v>2021</v>
      </c>
      <c r="AE364" s="1" t="s">
        <v>630</v>
      </c>
      <c r="AF364" s="2">
        <v>45237</v>
      </c>
      <c r="AG364" s="1">
        <v>7</v>
      </c>
      <c r="AH364" s="1" t="s">
        <v>2324</v>
      </c>
      <c r="AI364" s="1" t="s">
        <v>2329</v>
      </c>
    </row>
    <row r="365" spans="1:35" x14ac:dyDescent="0.3">
      <c r="A365" s="1" t="s">
        <v>286</v>
      </c>
      <c r="B365" s="1" t="s">
        <v>540</v>
      </c>
      <c r="C365" s="2">
        <v>45160</v>
      </c>
      <c r="D365" s="2">
        <v>45173</v>
      </c>
      <c r="E365" s="1">
        <f t="shared" si="12"/>
        <v>13</v>
      </c>
      <c r="F365" s="1">
        <v>391</v>
      </c>
      <c r="G365" s="1">
        <v>16</v>
      </c>
      <c r="H365" s="1">
        <v>291.87</v>
      </c>
      <c r="I365" s="1" t="s">
        <v>936</v>
      </c>
      <c r="J365" s="1" t="s">
        <v>582</v>
      </c>
      <c r="K365" s="2">
        <v>44970</v>
      </c>
      <c r="L365" s="1">
        <v>802</v>
      </c>
      <c r="M365" s="1">
        <v>356</v>
      </c>
      <c r="N365" s="1">
        <v>247</v>
      </c>
      <c r="O365" s="1">
        <v>911</v>
      </c>
      <c r="P365" s="10">
        <f t="shared" si="15"/>
        <v>23795.32</v>
      </c>
      <c r="Q365" s="1" t="s">
        <v>580</v>
      </c>
      <c r="R365" s="1" t="s">
        <v>1756</v>
      </c>
      <c r="S365" s="1" t="s">
        <v>1436</v>
      </c>
      <c r="T365" s="1" t="s">
        <v>636</v>
      </c>
      <c r="U365" s="2">
        <v>45071</v>
      </c>
      <c r="V365" s="1">
        <v>57</v>
      </c>
      <c r="W365" s="1" t="s">
        <v>1650</v>
      </c>
      <c r="X365" s="1" t="s">
        <v>580</v>
      </c>
      <c r="Y365" s="1" t="s">
        <v>1697</v>
      </c>
      <c r="Z365" s="1" t="s">
        <v>1763</v>
      </c>
      <c r="AA365" s="1" t="s">
        <v>524</v>
      </c>
      <c r="AB365" s="1" t="s">
        <v>1767</v>
      </c>
      <c r="AC365" s="1" t="s">
        <v>1819</v>
      </c>
      <c r="AD365" s="1" t="s">
        <v>2107</v>
      </c>
      <c r="AE365" s="1" t="s">
        <v>618</v>
      </c>
      <c r="AF365" s="2">
        <v>45081</v>
      </c>
      <c r="AG365" s="1">
        <v>42</v>
      </c>
      <c r="AH365" s="1" t="s">
        <v>2323</v>
      </c>
      <c r="AI365" s="1" t="s">
        <v>2329</v>
      </c>
    </row>
    <row r="366" spans="1:35" x14ac:dyDescent="0.3">
      <c r="A366" s="1" t="s">
        <v>2</v>
      </c>
      <c r="B366" s="1" t="s">
        <v>502</v>
      </c>
      <c r="C366" s="2">
        <v>44934</v>
      </c>
      <c r="D366" s="2">
        <v>44939</v>
      </c>
      <c r="E366" s="1">
        <f t="shared" si="12"/>
        <v>5</v>
      </c>
      <c r="F366" s="1">
        <v>382</v>
      </c>
      <c r="G366" s="1">
        <v>15</v>
      </c>
      <c r="H366" s="1">
        <v>469.21</v>
      </c>
      <c r="I366" s="1" t="s">
        <v>652</v>
      </c>
      <c r="J366" s="1" t="s">
        <v>621</v>
      </c>
      <c r="K366" s="2">
        <v>45070</v>
      </c>
      <c r="L366" s="1">
        <v>323</v>
      </c>
      <c r="M366" s="1">
        <v>281</v>
      </c>
      <c r="N366" s="1">
        <v>44</v>
      </c>
      <c r="O366" s="1">
        <v>560</v>
      </c>
      <c r="P366" s="10">
        <f t="shared" si="15"/>
        <v>96628</v>
      </c>
      <c r="Q366" s="1" t="s">
        <v>552</v>
      </c>
      <c r="R366" s="1" t="s">
        <v>1757</v>
      </c>
      <c r="S366" s="1" t="s">
        <v>1152</v>
      </c>
      <c r="T366" s="1" t="s">
        <v>647</v>
      </c>
      <c r="U366" s="2">
        <v>45247</v>
      </c>
      <c r="V366" s="1">
        <v>191</v>
      </c>
      <c r="W366" s="1" t="s">
        <v>1650</v>
      </c>
      <c r="X366" s="1" t="s">
        <v>552</v>
      </c>
      <c r="Y366" s="1" t="s">
        <v>1657</v>
      </c>
      <c r="Z366" s="1" t="s">
        <v>1764</v>
      </c>
      <c r="AA366" s="1" t="s">
        <v>521</v>
      </c>
      <c r="AB366" s="1" t="s">
        <v>1767</v>
      </c>
      <c r="AC366" s="1" t="s">
        <v>1816</v>
      </c>
      <c r="AD366" s="1" t="s">
        <v>1823</v>
      </c>
      <c r="AE366" s="1" t="s">
        <v>643</v>
      </c>
      <c r="AF366" s="2">
        <v>45189</v>
      </c>
      <c r="AG366" s="1">
        <v>27</v>
      </c>
      <c r="AH366" s="1" t="s">
        <v>2323</v>
      </c>
      <c r="AI366" s="1" t="s">
        <v>2328</v>
      </c>
    </row>
    <row r="367" spans="1:35" x14ac:dyDescent="0.3">
      <c r="A367" s="1" t="s">
        <v>59</v>
      </c>
      <c r="B367" s="1" t="s">
        <v>530</v>
      </c>
      <c r="C367" s="2">
        <v>44957</v>
      </c>
      <c r="D367" s="2">
        <v>44968</v>
      </c>
      <c r="E367" s="1">
        <f t="shared" si="12"/>
        <v>11</v>
      </c>
      <c r="F367" s="1">
        <v>50</v>
      </c>
      <c r="G367" s="1">
        <v>10</v>
      </c>
      <c r="H367" s="1">
        <v>212.07</v>
      </c>
      <c r="I367" s="1" t="s">
        <v>709</v>
      </c>
      <c r="J367" s="1" t="s">
        <v>582</v>
      </c>
      <c r="K367" s="2">
        <v>45287</v>
      </c>
      <c r="L367" s="1">
        <v>402</v>
      </c>
      <c r="M367" s="1">
        <v>307</v>
      </c>
      <c r="N367" s="1">
        <v>80</v>
      </c>
      <c r="O367" s="1">
        <v>629</v>
      </c>
      <c r="P367" s="10">
        <f t="shared" si="15"/>
        <v>16429.48</v>
      </c>
      <c r="Q367" s="1" t="s">
        <v>591</v>
      </c>
      <c r="R367" s="1" t="s">
        <v>1757</v>
      </c>
      <c r="S367" s="1" t="s">
        <v>1209</v>
      </c>
      <c r="T367" s="1" t="s">
        <v>577</v>
      </c>
      <c r="U367" s="2">
        <v>44931</v>
      </c>
      <c r="V367" s="1">
        <v>12</v>
      </c>
      <c r="W367" s="1" t="s">
        <v>1651</v>
      </c>
      <c r="X367" s="1" t="s">
        <v>591</v>
      </c>
      <c r="Y367" s="1" t="s">
        <v>1699</v>
      </c>
      <c r="Z367" s="1" t="s">
        <v>1762</v>
      </c>
      <c r="AA367" s="1" t="s">
        <v>536</v>
      </c>
      <c r="AB367" s="1" t="s">
        <v>1767</v>
      </c>
      <c r="AC367" s="1" t="s">
        <v>1816</v>
      </c>
      <c r="AD367" s="1" t="s">
        <v>1880</v>
      </c>
      <c r="AE367" s="1" t="s">
        <v>622</v>
      </c>
      <c r="AF367" s="2">
        <v>45016</v>
      </c>
      <c r="AG367" s="1">
        <v>47</v>
      </c>
      <c r="AH367" s="1" t="s">
        <v>2325</v>
      </c>
      <c r="AI367" s="1" t="s">
        <v>2328</v>
      </c>
    </row>
    <row r="368" spans="1:35" x14ac:dyDescent="0.3">
      <c r="A368" s="1" t="s">
        <v>61</v>
      </c>
      <c r="B368" s="1" t="s">
        <v>518</v>
      </c>
      <c r="C368" s="2">
        <v>44977</v>
      </c>
      <c r="D368" s="2">
        <v>44983</v>
      </c>
      <c r="E368" s="1">
        <f t="shared" si="12"/>
        <v>6</v>
      </c>
      <c r="F368" s="1">
        <v>230</v>
      </c>
      <c r="G368" s="1">
        <v>10</v>
      </c>
      <c r="H368" s="1">
        <v>123.4</v>
      </c>
      <c r="I368" s="1" t="s">
        <v>711</v>
      </c>
      <c r="J368" s="1" t="s">
        <v>578</v>
      </c>
      <c r="K368" s="2">
        <v>45107</v>
      </c>
      <c r="L368" s="1">
        <v>528</v>
      </c>
      <c r="M368" s="1">
        <v>366</v>
      </c>
      <c r="N368" s="1">
        <v>112</v>
      </c>
      <c r="O368" s="1">
        <v>782</v>
      </c>
      <c r="P368" s="10">
        <f t="shared" si="15"/>
        <v>153365.84</v>
      </c>
      <c r="Q368" s="1" t="s">
        <v>584</v>
      </c>
      <c r="R368" s="1" t="s">
        <v>1757</v>
      </c>
      <c r="S368" s="1" t="s">
        <v>1211</v>
      </c>
      <c r="T368" s="1" t="s">
        <v>644</v>
      </c>
      <c r="U368" s="2">
        <v>45076</v>
      </c>
      <c r="V368" s="1">
        <v>52</v>
      </c>
      <c r="W368" s="1" t="s">
        <v>1653</v>
      </c>
      <c r="X368" s="1" t="s">
        <v>584</v>
      </c>
      <c r="Y368" s="1" t="s">
        <v>1700</v>
      </c>
      <c r="Z368" s="1" t="s">
        <v>1764</v>
      </c>
      <c r="AA368" s="1" t="s">
        <v>505</v>
      </c>
      <c r="AB368" s="1" t="s">
        <v>1767</v>
      </c>
      <c r="AC368" s="1" t="s">
        <v>1818</v>
      </c>
      <c r="AD368" s="1" t="s">
        <v>1882</v>
      </c>
      <c r="AE368" s="1" t="s">
        <v>647</v>
      </c>
      <c r="AF368" s="2">
        <v>45279</v>
      </c>
      <c r="AG368" s="1">
        <v>44</v>
      </c>
      <c r="AH368" s="1" t="s">
        <v>2322</v>
      </c>
      <c r="AI368" s="1" t="s">
        <v>2330</v>
      </c>
    </row>
    <row r="369" spans="1:35" x14ac:dyDescent="0.3">
      <c r="A369" s="1" t="s">
        <v>79</v>
      </c>
      <c r="B369" s="1" t="s">
        <v>504</v>
      </c>
      <c r="C369" s="2">
        <v>45167</v>
      </c>
      <c r="D369" s="2">
        <v>45169</v>
      </c>
      <c r="E369" s="1">
        <f t="shared" si="12"/>
        <v>2</v>
      </c>
      <c r="F369" s="1">
        <v>249</v>
      </c>
      <c r="G369" s="1">
        <v>13</v>
      </c>
      <c r="H369" s="1">
        <v>340.28</v>
      </c>
      <c r="I369" s="1" t="s">
        <v>729</v>
      </c>
      <c r="J369" s="1" t="s">
        <v>617</v>
      </c>
      <c r="K369" s="2">
        <v>45196</v>
      </c>
      <c r="L369" s="1">
        <v>587</v>
      </c>
      <c r="M369" s="1">
        <v>280</v>
      </c>
      <c r="N369" s="1">
        <v>443</v>
      </c>
      <c r="O369" s="1">
        <v>424</v>
      </c>
      <c r="P369" s="10">
        <f t="shared" si="15"/>
        <v>75654.320000000007</v>
      </c>
      <c r="Q369" s="1" t="s">
        <v>588</v>
      </c>
      <c r="R369" s="1" t="s">
        <v>1759</v>
      </c>
      <c r="S369" s="1" t="s">
        <v>1229</v>
      </c>
      <c r="T369" s="1" t="s">
        <v>644</v>
      </c>
      <c r="U369" s="2">
        <v>44967</v>
      </c>
      <c r="V369" s="1">
        <v>79</v>
      </c>
      <c r="W369" s="1" t="s">
        <v>1653</v>
      </c>
      <c r="X369" s="1" t="s">
        <v>588</v>
      </c>
      <c r="Y369" s="1" t="s">
        <v>1707</v>
      </c>
      <c r="Z369" s="1" t="s">
        <v>1764</v>
      </c>
      <c r="AA369" s="1" t="s">
        <v>513</v>
      </c>
      <c r="AB369" s="1" t="s">
        <v>1767</v>
      </c>
      <c r="AC369" s="1" t="s">
        <v>1820</v>
      </c>
      <c r="AD369" s="1" t="s">
        <v>1900</v>
      </c>
      <c r="AE369" s="1" t="s">
        <v>586</v>
      </c>
      <c r="AF369" s="2">
        <v>45046</v>
      </c>
      <c r="AG369" s="1">
        <v>3</v>
      </c>
      <c r="AH369" s="1" t="s">
        <v>2324</v>
      </c>
      <c r="AI369" s="1" t="s">
        <v>2330</v>
      </c>
    </row>
    <row r="370" spans="1:35" x14ac:dyDescent="0.3">
      <c r="A370" s="1" t="s">
        <v>12</v>
      </c>
      <c r="B370" s="1" t="s">
        <v>510</v>
      </c>
      <c r="C370" s="2">
        <v>44991</v>
      </c>
      <c r="D370" s="2">
        <v>45006</v>
      </c>
      <c r="E370" s="1">
        <f t="shared" si="12"/>
        <v>15</v>
      </c>
      <c r="F370" s="1">
        <v>475</v>
      </c>
      <c r="G370" s="1">
        <v>8</v>
      </c>
      <c r="H370" s="1">
        <v>390</v>
      </c>
      <c r="I370" s="1" t="s">
        <v>662</v>
      </c>
      <c r="J370" s="1" t="s">
        <v>644</v>
      </c>
      <c r="K370" s="2">
        <v>44936</v>
      </c>
      <c r="L370" s="1">
        <v>107</v>
      </c>
      <c r="M370" s="1">
        <v>293</v>
      </c>
      <c r="N370" s="1">
        <v>116</v>
      </c>
      <c r="O370" s="1">
        <v>284</v>
      </c>
      <c r="P370" s="10">
        <f t="shared" si="15"/>
        <v>44233</v>
      </c>
      <c r="Q370" s="1" t="s">
        <v>560</v>
      </c>
      <c r="R370" s="1" t="s">
        <v>1755</v>
      </c>
      <c r="S370" s="1" t="s">
        <v>1162</v>
      </c>
      <c r="T370" s="1" t="s">
        <v>645</v>
      </c>
      <c r="U370" s="2">
        <v>45170</v>
      </c>
      <c r="V370" s="1">
        <v>179</v>
      </c>
      <c r="W370" s="1" t="s">
        <v>1650</v>
      </c>
      <c r="X370" s="1" t="s">
        <v>560</v>
      </c>
      <c r="Y370" s="1" t="s">
        <v>1667</v>
      </c>
      <c r="Z370" s="1" t="s">
        <v>1760</v>
      </c>
      <c r="AA370" s="1" t="s">
        <v>543</v>
      </c>
      <c r="AB370" s="1" t="s">
        <v>1767</v>
      </c>
      <c r="AC370" s="1" t="s">
        <v>1815</v>
      </c>
      <c r="AD370" s="1" t="s">
        <v>1833</v>
      </c>
      <c r="AE370" s="1" t="s">
        <v>550</v>
      </c>
      <c r="AF370" s="2">
        <v>45129</v>
      </c>
      <c r="AG370" s="1">
        <v>47</v>
      </c>
      <c r="AH370" s="1" t="s">
        <v>2321</v>
      </c>
      <c r="AI370" s="1" t="s">
        <v>2326</v>
      </c>
    </row>
    <row r="371" spans="1:35" x14ac:dyDescent="0.3">
      <c r="A371" s="1" t="s">
        <v>217</v>
      </c>
      <c r="B371" s="1" t="s">
        <v>545</v>
      </c>
      <c r="C371" s="2">
        <v>45258</v>
      </c>
      <c r="D371" s="2">
        <v>45272</v>
      </c>
      <c r="E371" s="1">
        <f t="shared" si="12"/>
        <v>14</v>
      </c>
      <c r="F371" s="1">
        <v>65</v>
      </c>
      <c r="G371" s="1">
        <v>15</v>
      </c>
      <c r="H371" s="1">
        <v>409.58</v>
      </c>
      <c r="I371" s="1" t="s">
        <v>867</v>
      </c>
      <c r="J371" s="1" t="s">
        <v>585</v>
      </c>
      <c r="K371" s="2">
        <v>44978</v>
      </c>
      <c r="L371" s="1">
        <v>271</v>
      </c>
      <c r="M371" s="1">
        <v>363</v>
      </c>
      <c r="N371" s="1">
        <v>320</v>
      </c>
      <c r="O371" s="1">
        <v>314</v>
      </c>
      <c r="P371" s="10">
        <f t="shared" si="15"/>
        <v>29183.16</v>
      </c>
      <c r="Q371" s="1" t="s">
        <v>553</v>
      </c>
      <c r="R371" s="1" t="s">
        <v>1755</v>
      </c>
      <c r="S371" s="1" t="s">
        <v>1367</v>
      </c>
      <c r="T371" s="1" t="s">
        <v>585</v>
      </c>
      <c r="U371" s="2">
        <v>45286</v>
      </c>
      <c r="V371" s="1">
        <v>145</v>
      </c>
      <c r="W371" s="1" t="s">
        <v>1650</v>
      </c>
      <c r="X371" s="1" t="s">
        <v>553</v>
      </c>
      <c r="Y371" s="1" t="s">
        <v>1715</v>
      </c>
      <c r="Z371" s="1" t="s">
        <v>1760</v>
      </c>
      <c r="AA371" s="1" t="s">
        <v>529</v>
      </c>
      <c r="AB371" s="1" t="s">
        <v>1767</v>
      </c>
      <c r="AC371" s="1" t="s">
        <v>1815</v>
      </c>
      <c r="AD371" s="1" t="s">
        <v>2038</v>
      </c>
      <c r="AE371" s="1" t="s">
        <v>574</v>
      </c>
      <c r="AF371" s="2">
        <v>45118</v>
      </c>
      <c r="AG371" s="1">
        <v>6</v>
      </c>
      <c r="AH371" s="1" t="s">
        <v>2323</v>
      </c>
      <c r="AI371" s="1" t="s">
        <v>2330</v>
      </c>
    </row>
    <row r="372" spans="1:35" x14ac:dyDescent="0.3">
      <c r="A372" s="1" t="s">
        <v>263</v>
      </c>
      <c r="B372" s="1" t="s">
        <v>506</v>
      </c>
      <c r="C372" s="2">
        <v>45219</v>
      </c>
      <c r="D372" s="2">
        <v>45238</v>
      </c>
      <c r="E372" s="1">
        <f t="shared" si="12"/>
        <v>19</v>
      </c>
      <c r="F372" s="1">
        <v>446</v>
      </c>
      <c r="G372" s="1">
        <v>10</v>
      </c>
      <c r="H372" s="1">
        <v>276.39</v>
      </c>
      <c r="I372" s="1" t="s">
        <v>913</v>
      </c>
      <c r="J372" s="1" t="s">
        <v>567</v>
      </c>
      <c r="K372" s="2">
        <v>44973</v>
      </c>
      <c r="L372" s="1">
        <v>738</v>
      </c>
      <c r="M372" s="1">
        <v>385</v>
      </c>
      <c r="N372" s="1">
        <v>339</v>
      </c>
      <c r="O372" s="1">
        <v>784</v>
      </c>
      <c r="P372" s="10">
        <f t="shared" si="15"/>
        <v>32144</v>
      </c>
      <c r="Q372" s="1" t="s">
        <v>568</v>
      </c>
      <c r="R372" s="1" t="s">
        <v>1755</v>
      </c>
      <c r="S372" s="1" t="s">
        <v>1413</v>
      </c>
      <c r="T372" s="1" t="s">
        <v>561</v>
      </c>
      <c r="U372" s="2">
        <v>45159</v>
      </c>
      <c r="V372" s="1">
        <v>200</v>
      </c>
      <c r="W372" s="1" t="s">
        <v>1653</v>
      </c>
      <c r="X372" s="1" t="s">
        <v>568</v>
      </c>
      <c r="Y372" s="1" t="s">
        <v>1708</v>
      </c>
      <c r="Z372" s="1" t="s">
        <v>1760</v>
      </c>
      <c r="AA372" s="1" t="s">
        <v>541</v>
      </c>
      <c r="AB372" s="1" t="s">
        <v>1767</v>
      </c>
      <c r="AC372" s="1" t="s">
        <v>1818</v>
      </c>
      <c r="AD372" s="1" t="s">
        <v>2084</v>
      </c>
      <c r="AE372" s="1" t="s">
        <v>607</v>
      </c>
      <c r="AF372" s="2">
        <v>45057</v>
      </c>
      <c r="AG372" s="1">
        <v>35</v>
      </c>
      <c r="AH372" s="1" t="s">
        <v>2325</v>
      </c>
      <c r="AI372" s="1" t="s">
        <v>2328</v>
      </c>
    </row>
    <row r="373" spans="1:35" x14ac:dyDescent="0.3">
      <c r="A373" s="1" t="s">
        <v>171</v>
      </c>
      <c r="B373" s="1" t="s">
        <v>504</v>
      </c>
      <c r="C373" s="2">
        <v>44972</v>
      </c>
      <c r="D373" s="2">
        <v>44992</v>
      </c>
      <c r="E373" s="1">
        <f t="shared" si="12"/>
        <v>20</v>
      </c>
      <c r="F373" s="1">
        <v>92</v>
      </c>
      <c r="G373" s="1">
        <v>8</v>
      </c>
      <c r="H373" s="1">
        <v>62.21</v>
      </c>
      <c r="I373" s="1" t="s">
        <v>821</v>
      </c>
      <c r="J373" s="1" t="s">
        <v>619</v>
      </c>
      <c r="K373" s="2">
        <v>45124</v>
      </c>
      <c r="L373" s="1">
        <v>690</v>
      </c>
      <c r="M373" s="1">
        <v>493</v>
      </c>
      <c r="N373" s="1">
        <v>413</v>
      </c>
      <c r="O373" s="1">
        <v>770</v>
      </c>
      <c r="P373" s="10">
        <f t="shared" si="15"/>
        <v>365110.9</v>
      </c>
      <c r="Q373" s="1" t="s">
        <v>630</v>
      </c>
      <c r="R373" s="1" t="s">
        <v>1758</v>
      </c>
      <c r="S373" s="1" t="s">
        <v>1321</v>
      </c>
      <c r="T373" s="1" t="s">
        <v>600</v>
      </c>
      <c r="U373" s="2">
        <v>45193</v>
      </c>
      <c r="V373" s="1">
        <v>8</v>
      </c>
      <c r="W373" s="1" t="s">
        <v>1651</v>
      </c>
      <c r="X373" s="1" t="s">
        <v>630</v>
      </c>
      <c r="Y373" s="1" t="s">
        <v>1739</v>
      </c>
      <c r="Z373" s="1" t="s">
        <v>1761</v>
      </c>
      <c r="AA373" s="1" t="s">
        <v>520</v>
      </c>
      <c r="AB373" s="1" t="s">
        <v>1781</v>
      </c>
      <c r="AC373" s="1" t="s">
        <v>1815</v>
      </c>
      <c r="AD373" s="1" t="s">
        <v>1992</v>
      </c>
      <c r="AE373" s="1" t="s">
        <v>576</v>
      </c>
      <c r="AF373" s="2">
        <v>45130</v>
      </c>
      <c r="AG373" s="1">
        <v>15</v>
      </c>
      <c r="AH373" s="1" t="s">
        <v>2325</v>
      </c>
      <c r="AI373" s="1" t="s">
        <v>2326</v>
      </c>
    </row>
    <row r="374" spans="1:35" x14ac:dyDescent="0.3">
      <c r="A374" s="1" t="s">
        <v>485</v>
      </c>
      <c r="B374" s="1" t="s">
        <v>507</v>
      </c>
      <c r="C374" s="2">
        <v>44950</v>
      </c>
      <c r="D374" s="2">
        <v>44962</v>
      </c>
      <c r="E374" s="1">
        <f t="shared" si="12"/>
        <v>12</v>
      </c>
      <c r="F374" s="1">
        <v>289</v>
      </c>
      <c r="G374" s="1">
        <v>1</v>
      </c>
      <c r="H374" s="1">
        <v>178.43</v>
      </c>
      <c r="I374" s="1" t="s">
        <v>1135</v>
      </c>
      <c r="J374" s="1" t="s">
        <v>577</v>
      </c>
      <c r="K374" s="2">
        <v>45258</v>
      </c>
      <c r="L374" s="1">
        <v>617</v>
      </c>
      <c r="M374" s="1">
        <v>449</v>
      </c>
      <c r="N374" s="1">
        <v>47</v>
      </c>
      <c r="O374" s="1">
        <v>1019</v>
      </c>
      <c r="P374" s="10">
        <f t="shared" si="15"/>
        <v>39832.710000000006</v>
      </c>
      <c r="Q374" s="1" t="s">
        <v>617</v>
      </c>
      <c r="R374" s="1" t="s">
        <v>1758</v>
      </c>
      <c r="S374" s="1" t="s">
        <v>1635</v>
      </c>
      <c r="T374" s="1" t="s">
        <v>644</v>
      </c>
      <c r="U374" s="2">
        <v>45271</v>
      </c>
      <c r="V374" s="1">
        <v>180</v>
      </c>
      <c r="W374" s="1" t="s">
        <v>1653</v>
      </c>
      <c r="X374" s="1" t="s">
        <v>617</v>
      </c>
      <c r="Y374" s="1" t="s">
        <v>1738</v>
      </c>
      <c r="Z374" s="1" t="s">
        <v>1762</v>
      </c>
      <c r="AA374" s="1" t="s">
        <v>520</v>
      </c>
      <c r="AB374" s="1" t="s">
        <v>1781</v>
      </c>
      <c r="AC374" s="1" t="s">
        <v>1819</v>
      </c>
      <c r="AD374" s="1" t="s">
        <v>2306</v>
      </c>
      <c r="AE374" s="1" t="s">
        <v>639</v>
      </c>
      <c r="AF374" s="2">
        <v>45251</v>
      </c>
      <c r="AG374" s="1">
        <v>47</v>
      </c>
      <c r="AH374" s="1" t="s">
        <v>2323</v>
      </c>
      <c r="AI374" s="1" t="s">
        <v>2329</v>
      </c>
    </row>
    <row r="375" spans="1:35" x14ac:dyDescent="0.3">
      <c r="A375" s="1" t="s">
        <v>68</v>
      </c>
      <c r="B375" s="1" t="s">
        <v>520</v>
      </c>
      <c r="C375" s="2">
        <v>45007</v>
      </c>
      <c r="D375" s="2">
        <v>45010</v>
      </c>
      <c r="E375" s="1">
        <f t="shared" si="12"/>
        <v>3</v>
      </c>
      <c r="F375" s="1">
        <v>93</v>
      </c>
      <c r="G375" s="1">
        <v>16</v>
      </c>
      <c r="H375" s="1">
        <v>312.08999999999997</v>
      </c>
      <c r="I375" s="1" t="s">
        <v>718</v>
      </c>
      <c r="J375" s="1" t="s">
        <v>616</v>
      </c>
      <c r="K375" s="2">
        <v>45204</v>
      </c>
      <c r="L375" s="1">
        <v>685</v>
      </c>
      <c r="M375" s="1">
        <v>388</v>
      </c>
      <c r="N375" s="1">
        <v>279</v>
      </c>
      <c r="O375" s="1">
        <v>794</v>
      </c>
      <c r="P375" s="10">
        <f t="shared" si="15"/>
        <v>358538.64</v>
      </c>
      <c r="Q375" s="1" t="s">
        <v>588</v>
      </c>
      <c r="R375" s="1" t="s">
        <v>1756</v>
      </c>
      <c r="S375" s="1" t="s">
        <v>1218</v>
      </c>
      <c r="T375" s="1" t="s">
        <v>555</v>
      </c>
      <c r="U375" s="2">
        <v>45137</v>
      </c>
      <c r="V375" s="1">
        <v>29</v>
      </c>
      <c r="W375" s="1" t="s">
        <v>1653</v>
      </c>
      <c r="X375" s="1" t="s">
        <v>588</v>
      </c>
      <c r="Y375" s="1" t="s">
        <v>1704</v>
      </c>
      <c r="Z375" s="1" t="s">
        <v>1762</v>
      </c>
      <c r="AA375" s="1" t="s">
        <v>525</v>
      </c>
      <c r="AB375" s="1" t="s">
        <v>1781</v>
      </c>
      <c r="AC375" s="1" t="s">
        <v>1816</v>
      </c>
      <c r="AD375" s="1" t="s">
        <v>1889</v>
      </c>
      <c r="AE375" s="1" t="s">
        <v>647</v>
      </c>
      <c r="AF375" s="2">
        <v>45238</v>
      </c>
      <c r="AG375" s="1">
        <v>7</v>
      </c>
      <c r="AH375" s="1" t="s">
        <v>2323</v>
      </c>
      <c r="AI375" s="1" t="s">
        <v>2329</v>
      </c>
    </row>
    <row r="376" spans="1:35" x14ac:dyDescent="0.3">
      <c r="A376" s="1" t="s">
        <v>241</v>
      </c>
      <c r="B376" s="1" t="s">
        <v>540</v>
      </c>
      <c r="C376" s="2">
        <v>45063</v>
      </c>
      <c r="D376" s="2">
        <v>45073</v>
      </c>
      <c r="E376" s="1">
        <f t="shared" si="12"/>
        <v>10</v>
      </c>
      <c r="F376" s="1">
        <v>277</v>
      </c>
      <c r="G376" s="1">
        <v>14</v>
      </c>
      <c r="H376" s="1">
        <v>476.97</v>
      </c>
      <c r="I376" s="1" t="s">
        <v>891</v>
      </c>
      <c r="J376" s="1" t="s">
        <v>601</v>
      </c>
      <c r="K376" s="2">
        <v>44971</v>
      </c>
      <c r="L376" s="1">
        <v>333</v>
      </c>
      <c r="M376" s="1">
        <v>54</v>
      </c>
      <c r="N376" s="1">
        <v>241</v>
      </c>
      <c r="O376" s="1">
        <v>146</v>
      </c>
      <c r="P376" s="10">
        <f t="shared" si="15"/>
        <v>59633.7</v>
      </c>
      <c r="Q376" s="1" t="s">
        <v>592</v>
      </c>
      <c r="R376" s="1" t="s">
        <v>1756</v>
      </c>
      <c r="S376" s="1" t="s">
        <v>1391</v>
      </c>
      <c r="T376" s="1" t="s">
        <v>607</v>
      </c>
      <c r="U376" s="2">
        <v>45204</v>
      </c>
      <c r="V376" s="1">
        <v>200</v>
      </c>
      <c r="W376" s="1" t="s">
        <v>1650</v>
      </c>
      <c r="X376" s="1" t="s">
        <v>592</v>
      </c>
      <c r="Y376" s="1" t="s">
        <v>1665</v>
      </c>
      <c r="Z376" s="1" t="s">
        <v>1763</v>
      </c>
      <c r="AA376" s="1" t="s">
        <v>543</v>
      </c>
      <c r="AB376" s="1" t="s">
        <v>1781</v>
      </c>
      <c r="AC376" s="1" t="s">
        <v>1817</v>
      </c>
      <c r="AD376" s="1" t="s">
        <v>2062</v>
      </c>
      <c r="AE376" s="1" t="s">
        <v>591</v>
      </c>
      <c r="AF376" s="2">
        <v>44956</v>
      </c>
      <c r="AG376" s="1">
        <v>34</v>
      </c>
      <c r="AH376" s="1" t="s">
        <v>2321</v>
      </c>
      <c r="AI376" s="1" t="s">
        <v>2326</v>
      </c>
    </row>
    <row r="377" spans="1:35" x14ac:dyDescent="0.3">
      <c r="A377" s="1" t="s">
        <v>429</v>
      </c>
      <c r="B377" s="1" t="s">
        <v>540</v>
      </c>
      <c r="C377" s="2">
        <v>44994</v>
      </c>
      <c r="D377" s="2">
        <v>45014</v>
      </c>
      <c r="E377" s="1">
        <f t="shared" si="12"/>
        <v>20</v>
      </c>
      <c r="F377" s="1">
        <v>202</v>
      </c>
      <c r="G377" s="1">
        <v>19</v>
      </c>
      <c r="H377" s="1">
        <v>39.090000000000003</v>
      </c>
      <c r="I377" s="1" t="s">
        <v>1079</v>
      </c>
      <c r="J377" s="1" t="s">
        <v>585</v>
      </c>
      <c r="K377" s="2">
        <v>45015</v>
      </c>
      <c r="L377" s="1">
        <v>726</v>
      </c>
      <c r="M377" s="1">
        <v>453</v>
      </c>
      <c r="N377" s="1">
        <v>241</v>
      </c>
      <c r="O377" s="1">
        <v>938</v>
      </c>
      <c r="P377" s="10">
        <f t="shared" si="15"/>
        <v>87177.72</v>
      </c>
      <c r="Q377" s="1" t="s">
        <v>577</v>
      </c>
      <c r="R377" s="1" t="s">
        <v>1756</v>
      </c>
      <c r="S377" s="1" t="s">
        <v>1579</v>
      </c>
      <c r="T377" s="1" t="s">
        <v>625</v>
      </c>
      <c r="U377" s="2">
        <v>44997</v>
      </c>
      <c r="V377" s="1">
        <v>1</v>
      </c>
      <c r="W377" s="1" t="s">
        <v>1654</v>
      </c>
      <c r="X377" s="1" t="s">
        <v>577</v>
      </c>
      <c r="Y377" s="1" t="s">
        <v>1673</v>
      </c>
      <c r="Z377" s="1" t="s">
        <v>1763</v>
      </c>
      <c r="AA377" s="1" t="s">
        <v>521</v>
      </c>
      <c r="AB377" s="1" t="s">
        <v>1781</v>
      </c>
      <c r="AC377" s="1" t="s">
        <v>1820</v>
      </c>
      <c r="AD377" s="1" t="s">
        <v>2250</v>
      </c>
      <c r="AE377" s="1" t="s">
        <v>577</v>
      </c>
      <c r="AF377" s="2">
        <v>45175</v>
      </c>
      <c r="AG377" s="1">
        <v>37</v>
      </c>
      <c r="AH377" s="1" t="s">
        <v>2321</v>
      </c>
      <c r="AI377" s="1" t="s">
        <v>2328</v>
      </c>
    </row>
    <row r="378" spans="1:35" x14ac:dyDescent="0.3">
      <c r="A378" s="1" t="s">
        <v>78</v>
      </c>
      <c r="B378" s="1" t="s">
        <v>530</v>
      </c>
      <c r="C378" s="2">
        <v>45231</v>
      </c>
      <c r="D378" s="2">
        <v>45251</v>
      </c>
      <c r="E378" s="1">
        <f t="shared" si="12"/>
        <v>20</v>
      </c>
      <c r="F378" s="1">
        <v>60</v>
      </c>
      <c r="G378" s="1">
        <v>3</v>
      </c>
      <c r="H378" s="1">
        <v>408.45</v>
      </c>
      <c r="I378" s="1" t="s">
        <v>728</v>
      </c>
      <c r="J378" s="1" t="s">
        <v>616</v>
      </c>
      <c r="K378" s="2">
        <v>44937</v>
      </c>
      <c r="L378" s="1">
        <v>903</v>
      </c>
      <c r="M378" s="1">
        <v>149</v>
      </c>
      <c r="N378" s="1">
        <v>407</v>
      </c>
      <c r="O378" s="1">
        <v>645</v>
      </c>
      <c r="P378" s="10">
        <f t="shared" si="15"/>
        <v>291256.2</v>
      </c>
      <c r="Q378" s="1" t="s">
        <v>601</v>
      </c>
      <c r="R378" s="1" t="s">
        <v>1757</v>
      </c>
      <c r="S378" s="1" t="s">
        <v>1228</v>
      </c>
      <c r="T378" s="1" t="s">
        <v>596</v>
      </c>
      <c r="U378" s="2">
        <v>45061</v>
      </c>
      <c r="V378" s="1">
        <v>29</v>
      </c>
      <c r="W378" s="1" t="s">
        <v>1654</v>
      </c>
      <c r="X378" s="1" t="s">
        <v>601</v>
      </c>
      <c r="Y378" s="1" t="s">
        <v>1695</v>
      </c>
      <c r="Z378" s="1" t="s">
        <v>1763</v>
      </c>
      <c r="AA378" s="1" t="s">
        <v>520</v>
      </c>
      <c r="AB378" s="1" t="s">
        <v>1781</v>
      </c>
      <c r="AC378" s="1" t="s">
        <v>1818</v>
      </c>
      <c r="AD378" s="1" t="s">
        <v>1899</v>
      </c>
      <c r="AE378" s="1" t="s">
        <v>620</v>
      </c>
      <c r="AF378" s="2">
        <v>44933</v>
      </c>
      <c r="AG378" s="1">
        <v>24</v>
      </c>
      <c r="AH378" s="1" t="s">
        <v>2322</v>
      </c>
      <c r="AI378" s="1" t="s">
        <v>2328</v>
      </c>
    </row>
    <row r="379" spans="1:35" x14ac:dyDescent="0.3">
      <c r="A379" s="1" t="s">
        <v>275</v>
      </c>
      <c r="B379" s="1" t="s">
        <v>507</v>
      </c>
      <c r="C379" s="2">
        <v>45004</v>
      </c>
      <c r="D379" s="2">
        <v>45019</v>
      </c>
      <c r="E379" s="1">
        <f t="shared" si="12"/>
        <v>15</v>
      </c>
      <c r="F379" s="1">
        <v>486</v>
      </c>
      <c r="G379" s="1">
        <v>0</v>
      </c>
      <c r="H379" s="1">
        <v>491.97</v>
      </c>
      <c r="I379" s="1" t="s">
        <v>925</v>
      </c>
      <c r="J379" s="1" t="s">
        <v>605</v>
      </c>
      <c r="K379" s="2">
        <v>45152</v>
      </c>
      <c r="L379" s="1">
        <v>526</v>
      </c>
      <c r="M379" s="1">
        <v>442</v>
      </c>
      <c r="N379" s="1">
        <v>81</v>
      </c>
      <c r="O379" s="1">
        <v>887</v>
      </c>
      <c r="P379" s="10">
        <v>5000</v>
      </c>
      <c r="Q379" s="1" t="s">
        <v>615</v>
      </c>
      <c r="R379" s="1" t="s">
        <v>1757</v>
      </c>
      <c r="S379" s="1" t="s">
        <v>1425</v>
      </c>
      <c r="T379" s="1" t="s">
        <v>597</v>
      </c>
      <c r="U379" s="2">
        <v>44959</v>
      </c>
      <c r="V379" s="1">
        <v>122</v>
      </c>
      <c r="W379" s="1" t="s">
        <v>1653</v>
      </c>
      <c r="X379" s="1" t="s">
        <v>615</v>
      </c>
      <c r="Y379" s="1" t="s">
        <v>1678</v>
      </c>
      <c r="Z379" s="1" t="s">
        <v>1762</v>
      </c>
      <c r="AA379" s="1" t="s">
        <v>548</v>
      </c>
      <c r="AB379" s="1" t="s">
        <v>1781</v>
      </c>
      <c r="AC379" s="1" t="s">
        <v>1815</v>
      </c>
      <c r="AD379" s="1" t="s">
        <v>2096</v>
      </c>
      <c r="AE379" s="1" t="s">
        <v>613</v>
      </c>
      <c r="AF379" s="2">
        <v>45130</v>
      </c>
      <c r="AG379" s="1">
        <v>16</v>
      </c>
      <c r="AH379" s="1" t="s">
        <v>2322</v>
      </c>
      <c r="AI379" s="1" t="s">
        <v>2328</v>
      </c>
    </row>
    <row r="380" spans="1:35" x14ac:dyDescent="0.3">
      <c r="A380" s="1" t="s">
        <v>134</v>
      </c>
      <c r="B380" s="1" t="s">
        <v>510</v>
      </c>
      <c r="C380" s="2">
        <v>45221</v>
      </c>
      <c r="D380" s="2">
        <v>45224</v>
      </c>
      <c r="E380" s="1">
        <f t="shared" si="12"/>
        <v>3</v>
      </c>
      <c r="F380" s="1">
        <v>313</v>
      </c>
      <c r="G380" s="1">
        <v>19</v>
      </c>
      <c r="H380" s="1">
        <v>418.98</v>
      </c>
      <c r="I380" s="1" t="s">
        <v>784</v>
      </c>
      <c r="J380" s="1" t="s">
        <v>609</v>
      </c>
      <c r="K380" s="2">
        <v>45127</v>
      </c>
      <c r="L380" s="1">
        <v>988</v>
      </c>
      <c r="M380" s="1">
        <v>24</v>
      </c>
      <c r="N380" s="1">
        <v>281</v>
      </c>
      <c r="O380" s="1">
        <v>731</v>
      </c>
      <c r="P380" s="10">
        <f>((INDEX(O380:O879,MATCH(J380,J380:J879,0)))*(INDEX(H380:H879,MATCH(J380,Q380:Q879,0))))</f>
        <v>105212.83</v>
      </c>
      <c r="Q380" s="1" t="s">
        <v>620</v>
      </c>
      <c r="R380" s="1" t="s">
        <v>1759</v>
      </c>
      <c r="S380" s="1" t="s">
        <v>1284</v>
      </c>
      <c r="T380" s="1" t="s">
        <v>574</v>
      </c>
      <c r="U380" s="2">
        <v>44943</v>
      </c>
      <c r="V380" s="1">
        <v>182</v>
      </c>
      <c r="W380" s="1" t="s">
        <v>1653</v>
      </c>
      <c r="X380" s="1" t="s">
        <v>620</v>
      </c>
      <c r="Y380" s="1" t="s">
        <v>1668</v>
      </c>
      <c r="Z380" s="1" t="s">
        <v>1760</v>
      </c>
      <c r="AA380" s="1" t="s">
        <v>513</v>
      </c>
      <c r="AB380" s="1" t="s">
        <v>1781</v>
      </c>
      <c r="AC380" s="1" t="s">
        <v>1815</v>
      </c>
      <c r="AD380" s="1" t="s">
        <v>1955</v>
      </c>
      <c r="AE380" s="1" t="s">
        <v>637</v>
      </c>
      <c r="AF380" s="2">
        <v>44960</v>
      </c>
      <c r="AG380" s="1">
        <v>30</v>
      </c>
      <c r="AH380" s="1" t="s">
        <v>2322</v>
      </c>
      <c r="AI380" s="1" t="s">
        <v>2327</v>
      </c>
    </row>
    <row r="381" spans="1:35" x14ac:dyDescent="0.3">
      <c r="A381" s="1" t="s">
        <v>226</v>
      </c>
      <c r="B381" s="1" t="s">
        <v>518</v>
      </c>
      <c r="C381" s="2">
        <v>45168</v>
      </c>
      <c r="D381" s="2">
        <v>45187</v>
      </c>
      <c r="E381" s="1">
        <f t="shared" si="12"/>
        <v>19</v>
      </c>
      <c r="F381" s="1">
        <v>84</v>
      </c>
      <c r="G381" s="1">
        <v>10</v>
      </c>
      <c r="H381" s="1">
        <v>484.68</v>
      </c>
      <c r="I381" s="1" t="s">
        <v>876</v>
      </c>
      <c r="J381" s="1" t="s">
        <v>579</v>
      </c>
      <c r="K381" s="2">
        <v>45265</v>
      </c>
      <c r="L381" s="1">
        <v>710</v>
      </c>
      <c r="M381" s="1">
        <v>341</v>
      </c>
      <c r="N381" s="1">
        <v>15</v>
      </c>
      <c r="O381" s="1">
        <v>1036</v>
      </c>
      <c r="P381" s="10">
        <v>5000</v>
      </c>
      <c r="Q381" s="1" t="s">
        <v>592</v>
      </c>
      <c r="R381" s="1" t="s">
        <v>1759</v>
      </c>
      <c r="S381" s="1" t="s">
        <v>1376</v>
      </c>
      <c r="T381" s="1" t="s">
        <v>556</v>
      </c>
      <c r="U381" s="2">
        <v>45104</v>
      </c>
      <c r="V381" s="1">
        <v>82</v>
      </c>
      <c r="W381" s="1" t="s">
        <v>1652</v>
      </c>
      <c r="X381" s="1" t="s">
        <v>592</v>
      </c>
      <c r="Y381" s="1" t="s">
        <v>1699</v>
      </c>
      <c r="Z381" s="1" t="s">
        <v>1761</v>
      </c>
      <c r="AA381" s="1" t="s">
        <v>504</v>
      </c>
      <c r="AB381" s="1" t="s">
        <v>1781</v>
      </c>
      <c r="AC381" s="1" t="s">
        <v>1815</v>
      </c>
      <c r="AD381" s="1" t="s">
        <v>2047</v>
      </c>
      <c r="AE381" s="1" t="s">
        <v>640</v>
      </c>
      <c r="AF381" s="2">
        <v>44990</v>
      </c>
      <c r="AG381" s="1">
        <v>19</v>
      </c>
      <c r="AH381" s="1" t="s">
        <v>2325</v>
      </c>
      <c r="AI381" s="1" t="s">
        <v>2330</v>
      </c>
    </row>
    <row r="382" spans="1:35" x14ac:dyDescent="0.3">
      <c r="A382" s="1" t="s">
        <v>19</v>
      </c>
      <c r="B382" s="1" t="s">
        <v>515</v>
      </c>
      <c r="C382" s="2">
        <v>45167</v>
      </c>
      <c r="D382" s="2">
        <v>45179</v>
      </c>
      <c r="E382" s="1">
        <f t="shared" si="12"/>
        <v>12</v>
      </c>
      <c r="F382" s="1">
        <v>52</v>
      </c>
      <c r="G382" s="1">
        <v>18</v>
      </c>
      <c r="H382" s="1">
        <v>58.32</v>
      </c>
      <c r="I382" s="1" t="s">
        <v>669</v>
      </c>
      <c r="J382" s="1" t="s">
        <v>630</v>
      </c>
      <c r="K382" s="2">
        <v>45103</v>
      </c>
      <c r="L382" s="1">
        <v>762</v>
      </c>
      <c r="M382" s="1">
        <v>60</v>
      </c>
      <c r="N382" s="1">
        <v>207</v>
      </c>
      <c r="O382" s="1">
        <v>615</v>
      </c>
      <c r="P382" s="10">
        <f t="shared" ref="P382:P390" si="16">((INDEX(O382:O881,MATCH(J382,J382:J881,0)))*(INDEX(H382:H881,MATCH(J382,Q382:Q881,0))))</f>
        <v>140484.45000000001</v>
      </c>
      <c r="Q382" s="1" t="s">
        <v>565</v>
      </c>
      <c r="R382" s="1" t="s">
        <v>1755</v>
      </c>
      <c r="S382" s="1" t="s">
        <v>1169</v>
      </c>
      <c r="T382" s="1" t="s">
        <v>633</v>
      </c>
      <c r="U382" s="2">
        <v>45284</v>
      </c>
      <c r="V382" s="1">
        <v>125</v>
      </c>
      <c r="W382" s="1" t="s">
        <v>1652</v>
      </c>
      <c r="X382" s="1" t="s">
        <v>565</v>
      </c>
      <c r="Y382" s="1" t="s">
        <v>1674</v>
      </c>
      <c r="Z382" s="1" t="s">
        <v>1760</v>
      </c>
      <c r="AA382" s="1" t="s">
        <v>511</v>
      </c>
      <c r="AB382" s="1" t="s">
        <v>1781</v>
      </c>
      <c r="AC382" s="1" t="s">
        <v>1816</v>
      </c>
      <c r="AD382" s="1" t="s">
        <v>1840</v>
      </c>
      <c r="AE382" s="1" t="s">
        <v>575</v>
      </c>
      <c r="AF382" s="2">
        <v>45092</v>
      </c>
      <c r="AG382" s="1">
        <v>8</v>
      </c>
      <c r="AH382" s="1" t="s">
        <v>2324</v>
      </c>
      <c r="AI382" s="1" t="s">
        <v>2328</v>
      </c>
    </row>
    <row r="383" spans="1:35" x14ac:dyDescent="0.3">
      <c r="A383" s="1" t="s">
        <v>123</v>
      </c>
      <c r="B383" s="1" t="s">
        <v>521</v>
      </c>
      <c r="C383" s="2">
        <v>44968</v>
      </c>
      <c r="D383" s="2">
        <v>44972</v>
      </c>
      <c r="E383" s="1">
        <f t="shared" si="12"/>
        <v>4</v>
      </c>
      <c r="F383" s="1">
        <v>447</v>
      </c>
      <c r="G383" s="1">
        <v>16</v>
      </c>
      <c r="H383" s="1">
        <v>26.12</v>
      </c>
      <c r="I383" s="1" t="s">
        <v>773</v>
      </c>
      <c r="J383" s="1" t="s">
        <v>627</v>
      </c>
      <c r="K383" s="2">
        <v>45228</v>
      </c>
      <c r="L383" s="1">
        <v>154</v>
      </c>
      <c r="M383" s="1">
        <v>234</v>
      </c>
      <c r="N383" s="1">
        <v>343</v>
      </c>
      <c r="O383" s="1">
        <v>45</v>
      </c>
      <c r="P383" s="10">
        <f t="shared" si="16"/>
        <v>17552.7</v>
      </c>
      <c r="Q383" s="1" t="s">
        <v>582</v>
      </c>
      <c r="R383" s="1" t="s">
        <v>1755</v>
      </c>
      <c r="S383" s="1" t="s">
        <v>1273</v>
      </c>
      <c r="T383" s="1" t="s">
        <v>612</v>
      </c>
      <c r="U383" s="2">
        <v>45004</v>
      </c>
      <c r="V383" s="1">
        <v>170</v>
      </c>
      <c r="W383" s="1" t="s">
        <v>1651</v>
      </c>
      <c r="X383" s="1" t="s">
        <v>582</v>
      </c>
      <c r="Y383" s="1" t="s">
        <v>1668</v>
      </c>
      <c r="Z383" s="1" t="s">
        <v>1760</v>
      </c>
      <c r="AA383" s="1" t="s">
        <v>513</v>
      </c>
      <c r="AB383" s="1" t="s">
        <v>1781</v>
      </c>
      <c r="AC383" s="1" t="s">
        <v>1816</v>
      </c>
      <c r="AD383" s="1" t="s">
        <v>1944</v>
      </c>
      <c r="AE383" s="1" t="s">
        <v>555</v>
      </c>
      <c r="AF383" s="2">
        <v>45278</v>
      </c>
      <c r="AG383" s="1">
        <v>37</v>
      </c>
      <c r="AH383" s="1" t="s">
        <v>2323</v>
      </c>
      <c r="AI383" s="1" t="s">
        <v>2326</v>
      </c>
    </row>
    <row r="384" spans="1:35" x14ac:dyDescent="0.3">
      <c r="A384" s="1" t="s">
        <v>403</v>
      </c>
      <c r="B384" s="1" t="s">
        <v>539</v>
      </c>
      <c r="C384" s="2">
        <v>45039</v>
      </c>
      <c r="D384" s="2">
        <v>45050</v>
      </c>
      <c r="E384" s="1">
        <f t="shared" si="12"/>
        <v>11</v>
      </c>
      <c r="F384" s="1">
        <v>91</v>
      </c>
      <c r="G384" s="1">
        <v>19</v>
      </c>
      <c r="H384" s="1">
        <v>413.08</v>
      </c>
      <c r="I384" s="1" t="s">
        <v>1053</v>
      </c>
      <c r="J384" s="1" t="s">
        <v>613</v>
      </c>
      <c r="K384" s="2">
        <v>45153</v>
      </c>
      <c r="L384" s="1">
        <v>589</v>
      </c>
      <c r="M384" s="1">
        <v>150</v>
      </c>
      <c r="N384" s="1">
        <v>293</v>
      </c>
      <c r="O384" s="1">
        <v>446</v>
      </c>
      <c r="P384" s="10">
        <f t="shared" si="16"/>
        <v>153441.84</v>
      </c>
      <c r="Q384" s="1" t="s">
        <v>562</v>
      </c>
      <c r="R384" s="1" t="s">
        <v>1755</v>
      </c>
      <c r="S384" s="1" t="s">
        <v>1553</v>
      </c>
      <c r="T384" s="1" t="s">
        <v>602</v>
      </c>
      <c r="U384" s="2">
        <v>44944</v>
      </c>
      <c r="V384" s="1">
        <v>98</v>
      </c>
      <c r="W384" s="1" t="s">
        <v>1650</v>
      </c>
      <c r="X384" s="1" t="s">
        <v>562</v>
      </c>
      <c r="Y384" s="1" t="s">
        <v>1711</v>
      </c>
      <c r="Z384" s="1" t="s">
        <v>1760</v>
      </c>
      <c r="AA384" s="1" t="s">
        <v>533</v>
      </c>
      <c r="AB384" s="1" t="s">
        <v>1781</v>
      </c>
      <c r="AC384" s="1" t="s">
        <v>1816</v>
      </c>
      <c r="AD384" s="1" t="s">
        <v>2224</v>
      </c>
      <c r="AE384" s="1" t="s">
        <v>643</v>
      </c>
      <c r="AF384" s="2">
        <v>45198</v>
      </c>
      <c r="AG384" s="1">
        <v>31</v>
      </c>
      <c r="AH384" s="1" t="s">
        <v>2321</v>
      </c>
      <c r="AI384" s="1" t="s">
        <v>2327</v>
      </c>
    </row>
    <row r="385" spans="1:35" x14ac:dyDescent="0.3">
      <c r="A385" s="1" t="s">
        <v>300</v>
      </c>
      <c r="B385" s="1" t="s">
        <v>533</v>
      </c>
      <c r="C385" s="2">
        <v>44968</v>
      </c>
      <c r="D385" s="2">
        <v>44973</v>
      </c>
      <c r="E385" s="1">
        <f t="shared" si="12"/>
        <v>5</v>
      </c>
      <c r="F385" s="1">
        <v>139</v>
      </c>
      <c r="G385" s="1">
        <v>11</v>
      </c>
      <c r="H385" s="1">
        <v>162.83000000000001</v>
      </c>
      <c r="I385" s="1" t="s">
        <v>950</v>
      </c>
      <c r="J385" s="1" t="s">
        <v>607</v>
      </c>
      <c r="K385" s="2">
        <v>45170</v>
      </c>
      <c r="L385" s="1">
        <v>528</v>
      </c>
      <c r="M385" s="1">
        <v>494</v>
      </c>
      <c r="N385" s="1">
        <v>105</v>
      </c>
      <c r="O385" s="1">
        <v>917</v>
      </c>
      <c r="P385" s="10">
        <f t="shared" si="16"/>
        <v>51003.54</v>
      </c>
      <c r="Q385" s="1" t="s">
        <v>565</v>
      </c>
      <c r="R385" s="1" t="s">
        <v>1758</v>
      </c>
      <c r="S385" s="1" t="s">
        <v>1450</v>
      </c>
      <c r="T385" s="1" t="s">
        <v>637</v>
      </c>
      <c r="U385" s="2">
        <v>45030</v>
      </c>
      <c r="V385" s="1">
        <v>64</v>
      </c>
      <c r="W385" s="1" t="s">
        <v>1652</v>
      </c>
      <c r="X385" s="1" t="s">
        <v>565</v>
      </c>
      <c r="Y385" s="1" t="s">
        <v>1728</v>
      </c>
      <c r="Z385" s="1" t="s">
        <v>1761</v>
      </c>
      <c r="AA385" s="1" t="s">
        <v>500</v>
      </c>
      <c r="AB385" s="1" t="s">
        <v>1811</v>
      </c>
      <c r="AC385" s="1" t="s">
        <v>1816</v>
      </c>
      <c r="AD385" s="1" t="s">
        <v>2121</v>
      </c>
      <c r="AE385" s="1" t="s">
        <v>608</v>
      </c>
      <c r="AF385" s="2">
        <v>45064</v>
      </c>
      <c r="AG385" s="1">
        <v>44</v>
      </c>
      <c r="AH385" s="1" t="s">
        <v>2324</v>
      </c>
      <c r="AI385" s="1" t="s">
        <v>2327</v>
      </c>
    </row>
    <row r="386" spans="1:35" x14ac:dyDescent="0.3">
      <c r="A386" s="1" t="s">
        <v>479</v>
      </c>
      <c r="B386" s="1" t="s">
        <v>514</v>
      </c>
      <c r="C386" s="2">
        <v>45285</v>
      </c>
      <c r="D386" s="2">
        <v>45302</v>
      </c>
      <c r="E386" s="1">
        <f t="shared" si="12"/>
        <v>17</v>
      </c>
      <c r="F386" s="1">
        <v>210</v>
      </c>
      <c r="G386" s="1">
        <v>2</v>
      </c>
      <c r="H386" s="1">
        <v>141.58000000000001</v>
      </c>
      <c r="I386" s="1" t="s">
        <v>1129</v>
      </c>
      <c r="J386" s="1" t="s">
        <v>599</v>
      </c>
      <c r="K386" s="2">
        <v>45189</v>
      </c>
      <c r="L386" s="1">
        <v>671</v>
      </c>
      <c r="M386" s="1">
        <v>427</v>
      </c>
      <c r="N386" s="1">
        <v>449</v>
      </c>
      <c r="O386" s="1">
        <v>649</v>
      </c>
      <c r="P386" s="10">
        <f t="shared" si="16"/>
        <v>181921.19</v>
      </c>
      <c r="Q386" s="1" t="s">
        <v>551</v>
      </c>
      <c r="R386" s="1" t="s">
        <v>1758</v>
      </c>
      <c r="S386" s="1" t="s">
        <v>1629</v>
      </c>
      <c r="T386" s="1" t="s">
        <v>578</v>
      </c>
      <c r="U386" s="2">
        <v>45094</v>
      </c>
      <c r="V386" s="1">
        <v>42</v>
      </c>
      <c r="W386" s="1" t="s">
        <v>1651</v>
      </c>
      <c r="X386" s="1" t="s">
        <v>551</v>
      </c>
      <c r="Y386" s="1" t="s">
        <v>1733</v>
      </c>
      <c r="Z386" s="1" t="s">
        <v>1761</v>
      </c>
      <c r="AA386" s="1" t="s">
        <v>512</v>
      </c>
      <c r="AB386" s="1" t="s">
        <v>1811</v>
      </c>
      <c r="AC386" s="1" t="s">
        <v>1815</v>
      </c>
      <c r="AD386" s="1" t="s">
        <v>2300</v>
      </c>
      <c r="AE386" s="1" t="s">
        <v>569</v>
      </c>
      <c r="AF386" s="2">
        <v>45170</v>
      </c>
      <c r="AG386" s="1">
        <v>15</v>
      </c>
      <c r="AH386" s="1" t="s">
        <v>2324</v>
      </c>
      <c r="AI386" s="1" t="s">
        <v>2328</v>
      </c>
    </row>
    <row r="387" spans="1:35" x14ac:dyDescent="0.3">
      <c r="A387" s="1" t="s">
        <v>491</v>
      </c>
      <c r="B387" s="1" t="s">
        <v>515</v>
      </c>
      <c r="C387" s="2">
        <v>45047</v>
      </c>
      <c r="D387" s="2">
        <v>45059</v>
      </c>
      <c r="E387" s="1">
        <f t="shared" ref="E387:E450" si="17">D387-C387</f>
        <v>12</v>
      </c>
      <c r="F387" s="1">
        <v>96</v>
      </c>
      <c r="G387" s="1">
        <v>2</v>
      </c>
      <c r="H387" s="1">
        <v>70.88</v>
      </c>
      <c r="I387" s="1" t="s">
        <v>1141</v>
      </c>
      <c r="J387" s="1" t="s">
        <v>550</v>
      </c>
      <c r="K387" s="2">
        <v>45238</v>
      </c>
      <c r="L387" s="1">
        <v>269</v>
      </c>
      <c r="M387" s="1">
        <v>418</v>
      </c>
      <c r="N387" s="1">
        <v>276</v>
      </c>
      <c r="O387" s="1">
        <v>411</v>
      </c>
      <c r="P387" s="10">
        <f t="shared" si="16"/>
        <v>82483.59</v>
      </c>
      <c r="Q387" s="1" t="s">
        <v>640</v>
      </c>
      <c r="R387" s="1" t="s">
        <v>1758</v>
      </c>
      <c r="S387" s="1" t="s">
        <v>1641</v>
      </c>
      <c r="T387" s="1" t="s">
        <v>550</v>
      </c>
      <c r="U387" s="2">
        <v>44973</v>
      </c>
      <c r="V387" s="1">
        <v>192</v>
      </c>
      <c r="W387" s="1" t="s">
        <v>1652</v>
      </c>
      <c r="X387" s="1" t="s">
        <v>640</v>
      </c>
      <c r="Y387" s="1" t="s">
        <v>1737</v>
      </c>
      <c r="Z387" s="1" t="s">
        <v>1761</v>
      </c>
      <c r="AA387" s="1" t="s">
        <v>542</v>
      </c>
      <c r="AB387" s="1" t="s">
        <v>1811</v>
      </c>
      <c r="AC387" s="1" t="s">
        <v>1815</v>
      </c>
      <c r="AD387" s="1" t="s">
        <v>2312</v>
      </c>
      <c r="AE387" s="1" t="s">
        <v>599</v>
      </c>
      <c r="AF387" s="2">
        <v>45221</v>
      </c>
      <c r="AG387" s="1">
        <v>43</v>
      </c>
      <c r="AH387" s="1" t="s">
        <v>2322</v>
      </c>
      <c r="AI387" s="1" t="s">
        <v>2326</v>
      </c>
    </row>
    <row r="388" spans="1:35" x14ac:dyDescent="0.3">
      <c r="A388" s="1" t="s">
        <v>199</v>
      </c>
      <c r="B388" s="1" t="s">
        <v>510</v>
      </c>
      <c r="C388" s="2">
        <v>45175</v>
      </c>
      <c r="D388" s="2">
        <v>45187</v>
      </c>
      <c r="E388" s="1">
        <f t="shared" si="17"/>
        <v>12</v>
      </c>
      <c r="F388" s="1">
        <v>495</v>
      </c>
      <c r="G388" s="1">
        <v>20</v>
      </c>
      <c r="H388" s="1">
        <v>41</v>
      </c>
      <c r="I388" s="1" t="s">
        <v>849</v>
      </c>
      <c r="J388" s="1" t="s">
        <v>572</v>
      </c>
      <c r="K388" s="2">
        <v>45119</v>
      </c>
      <c r="L388" s="1">
        <v>295</v>
      </c>
      <c r="M388" s="1">
        <v>319</v>
      </c>
      <c r="N388" s="1">
        <v>249</v>
      </c>
      <c r="O388" s="1">
        <v>365</v>
      </c>
      <c r="P388" s="10">
        <f t="shared" si="16"/>
        <v>85643.599999999991</v>
      </c>
      <c r="Q388" s="1" t="s">
        <v>567</v>
      </c>
      <c r="R388" s="1" t="s">
        <v>1759</v>
      </c>
      <c r="S388" s="1" t="s">
        <v>1349</v>
      </c>
      <c r="T388" s="1" t="s">
        <v>594</v>
      </c>
      <c r="U388" s="2">
        <v>45279</v>
      </c>
      <c r="V388" s="1">
        <v>34</v>
      </c>
      <c r="W388" s="1" t="s">
        <v>1653</v>
      </c>
      <c r="X388" s="1" t="s">
        <v>567</v>
      </c>
      <c r="Y388" s="1" t="s">
        <v>1702</v>
      </c>
      <c r="Z388" s="1" t="s">
        <v>1763</v>
      </c>
      <c r="AA388" s="1" t="s">
        <v>523</v>
      </c>
      <c r="AB388" s="1" t="s">
        <v>1811</v>
      </c>
      <c r="AC388" s="1" t="s">
        <v>1815</v>
      </c>
      <c r="AD388" s="1" t="s">
        <v>2020</v>
      </c>
      <c r="AE388" s="1" t="s">
        <v>575</v>
      </c>
      <c r="AF388" s="2">
        <v>45214</v>
      </c>
      <c r="AG388" s="1">
        <v>0</v>
      </c>
      <c r="AH388" s="1" t="s">
        <v>2323</v>
      </c>
      <c r="AI388" s="1" t="s">
        <v>2327</v>
      </c>
    </row>
    <row r="389" spans="1:35" x14ac:dyDescent="0.3">
      <c r="A389" s="1" t="s">
        <v>172</v>
      </c>
      <c r="B389" s="1" t="s">
        <v>541</v>
      </c>
      <c r="C389" s="2">
        <v>45088</v>
      </c>
      <c r="D389" s="2">
        <v>45108</v>
      </c>
      <c r="E389" s="1">
        <f t="shared" si="17"/>
        <v>20</v>
      </c>
      <c r="F389" s="1">
        <v>422</v>
      </c>
      <c r="G389" s="1">
        <v>17</v>
      </c>
      <c r="H389" s="1">
        <v>12.55</v>
      </c>
      <c r="I389" s="1" t="s">
        <v>822</v>
      </c>
      <c r="J389" s="1" t="s">
        <v>581</v>
      </c>
      <c r="K389" s="2">
        <v>45151</v>
      </c>
      <c r="L389" s="1">
        <v>882</v>
      </c>
      <c r="M389" s="1">
        <v>175</v>
      </c>
      <c r="N389" s="1">
        <v>161</v>
      </c>
      <c r="O389" s="1">
        <v>896</v>
      </c>
      <c r="P389" s="10">
        <f t="shared" si="16"/>
        <v>378873.60000000003</v>
      </c>
      <c r="Q389" s="1" t="s">
        <v>568</v>
      </c>
      <c r="R389" s="1" t="s">
        <v>1755</v>
      </c>
      <c r="S389" s="1" t="s">
        <v>1322</v>
      </c>
      <c r="T389" s="1" t="s">
        <v>632</v>
      </c>
      <c r="U389" s="2">
        <v>44989</v>
      </c>
      <c r="V389" s="1">
        <v>143</v>
      </c>
      <c r="W389" s="1" t="s">
        <v>1652</v>
      </c>
      <c r="X389" s="1" t="s">
        <v>568</v>
      </c>
      <c r="Y389" s="1" t="s">
        <v>1665</v>
      </c>
      <c r="Z389" s="1" t="s">
        <v>1760</v>
      </c>
      <c r="AA389" s="1" t="s">
        <v>518</v>
      </c>
      <c r="AB389" s="1" t="s">
        <v>1811</v>
      </c>
      <c r="AC389" s="1" t="s">
        <v>1818</v>
      </c>
      <c r="AD389" s="1" t="s">
        <v>1993</v>
      </c>
      <c r="AE389" s="1" t="s">
        <v>586</v>
      </c>
      <c r="AF389" s="2">
        <v>45120</v>
      </c>
      <c r="AG389" s="1">
        <v>2</v>
      </c>
      <c r="AH389" s="1" t="s">
        <v>2324</v>
      </c>
      <c r="AI389" s="1" t="s">
        <v>2329</v>
      </c>
    </row>
    <row r="390" spans="1:35" x14ac:dyDescent="0.3">
      <c r="A390" s="1" t="s">
        <v>420</v>
      </c>
      <c r="B390" s="1" t="s">
        <v>527</v>
      </c>
      <c r="C390" s="2">
        <v>45223</v>
      </c>
      <c r="D390" s="2">
        <v>45228</v>
      </c>
      <c r="E390" s="1">
        <f t="shared" si="17"/>
        <v>5</v>
      </c>
      <c r="F390" s="1">
        <v>198</v>
      </c>
      <c r="G390" s="1">
        <v>6</v>
      </c>
      <c r="H390" s="1">
        <v>407.24</v>
      </c>
      <c r="I390" s="1" t="s">
        <v>1070</v>
      </c>
      <c r="J390" s="1" t="s">
        <v>621</v>
      </c>
      <c r="K390" s="2">
        <v>44960</v>
      </c>
      <c r="L390" s="1">
        <v>921</v>
      </c>
      <c r="M390" s="1">
        <v>463</v>
      </c>
      <c r="N390" s="1">
        <v>372</v>
      </c>
      <c r="O390" s="1">
        <v>1012</v>
      </c>
      <c r="P390" s="10">
        <f t="shared" si="16"/>
        <v>174620.6</v>
      </c>
      <c r="Q390" s="1" t="s">
        <v>646</v>
      </c>
      <c r="R390" s="1" t="s">
        <v>1755</v>
      </c>
      <c r="S390" s="1" t="s">
        <v>1570</v>
      </c>
      <c r="T390" s="1" t="s">
        <v>636</v>
      </c>
      <c r="U390" s="2">
        <v>45211</v>
      </c>
      <c r="V390" s="1">
        <v>187</v>
      </c>
      <c r="W390" s="1" t="s">
        <v>1651</v>
      </c>
      <c r="X390" s="1" t="s">
        <v>646</v>
      </c>
      <c r="Y390" s="1" t="s">
        <v>1746</v>
      </c>
      <c r="Z390" s="1" t="s">
        <v>1760</v>
      </c>
      <c r="AA390" s="1" t="s">
        <v>501</v>
      </c>
      <c r="AB390" s="1" t="s">
        <v>1811</v>
      </c>
      <c r="AC390" s="1" t="s">
        <v>1815</v>
      </c>
      <c r="AD390" s="1" t="s">
        <v>2241</v>
      </c>
      <c r="AE390" s="1" t="s">
        <v>578</v>
      </c>
      <c r="AF390" s="2">
        <v>44935</v>
      </c>
      <c r="AG390" s="1">
        <v>22</v>
      </c>
      <c r="AH390" s="1" t="s">
        <v>2322</v>
      </c>
      <c r="AI390" s="1" t="s">
        <v>2329</v>
      </c>
    </row>
    <row r="391" spans="1:35" x14ac:dyDescent="0.3">
      <c r="A391" s="1" t="s">
        <v>252</v>
      </c>
      <c r="B391" s="1" t="s">
        <v>502</v>
      </c>
      <c r="C391" s="2">
        <v>45174</v>
      </c>
      <c r="D391" s="2">
        <v>45191</v>
      </c>
      <c r="E391" s="1">
        <f t="shared" si="17"/>
        <v>17</v>
      </c>
      <c r="F391" s="1">
        <v>177</v>
      </c>
      <c r="G391" s="1">
        <v>20</v>
      </c>
      <c r="H391" s="1">
        <v>128.59</v>
      </c>
      <c r="I391" s="1" t="s">
        <v>902</v>
      </c>
      <c r="J391" s="1" t="s">
        <v>582</v>
      </c>
      <c r="K391" s="2">
        <v>45253</v>
      </c>
      <c r="L391" s="1">
        <v>475</v>
      </c>
      <c r="M391" s="1">
        <v>82</v>
      </c>
      <c r="N391" s="1">
        <v>438</v>
      </c>
      <c r="O391" s="1">
        <v>119</v>
      </c>
      <c r="P391" s="10">
        <v>5000</v>
      </c>
      <c r="Q391" s="1" t="s">
        <v>603</v>
      </c>
      <c r="R391" s="1" t="s">
        <v>1758</v>
      </c>
      <c r="S391" s="1" t="s">
        <v>1402</v>
      </c>
      <c r="T391" s="1" t="s">
        <v>575</v>
      </c>
      <c r="U391" s="2">
        <v>45233</v>
      </c>
      <c r="V391" s="1">
        <v>146</v>
      </c>
      <c r="W391" s="1" t="s">
        <v>1653</v>
      </c>
      <c r="X391" s="1" t="s">
        <v>603</v>
      </c>
      <c r="Y391" s="1" t="s">
        <v>1726</v>
      </c>
      <c r="Z391" s="1" t="s">
        <v>1761</v>
      </c>
      <c r="AA391" s="1" t="s">
        <v>544</v>
      </c>
      <c r="AB391" s="1" t="s">
        <v>1796</v>
      </c>
      <c r="AC391" s="1" t="s">
        <v>1819</v>
      </c>
      <c r="AD391" s="1" t="s">
        <v>2073</v>
      </c>
      <c r="AE391" s="1" t="s">
        <v>567</v>
      </c>
      <c r="AF391" s="2">
        <v>45273</v>
      </c>
      <c r="AG391" s="1">
        <v>7</v>
      </c>
      <c r="AH391" s="1" t="s">
        <v>2325</v>
      </c>
      <c r="AI391" s="1" t="s">
        <v>2326</v>
      </c>
    </row>
    <row r="392" spans="1:35" x14ac:dyDescent="0.3">
      <c r="A392" s="1" t="s">
        <v>287</v>
      </c>
      <c r="B392" s="1" t="s">
        <v>513</v>
      </c>
      <c r="C392" s="2">
        <v>44934</v>
      </c>
      <c r="D392" s="2">
        <v>44944</v>
      </c>
      <c r="E392" s="1">
        <f t="shared" si="17"/>
        <v>10</v>
      </c>
      <c r="F392" s="1">
        <v>227</v>
      </c>
      <c r="G392" s="1">
        <v>9</v>
      </c>
      <c r="H392" s="1">
        <v>228.43</v>
      </c>
      <c r="I392" s="1" t="s">
        <v>937</v>
      </c>
      <c r="J392" s="1" t="s">
        <v>631</v>
      </c>
      <c r="K392" s="2">
        <v>45269</v>
      </c>
      <c r="L392" s="1">
        <v>745</v>
      </c>
      <c r="M392" s="1">
        <v>147</v>
      </c>
      <c r="N392" s="1">
        <v>480</v>
      </c>
      <c r="O392" s="1">
        <v>412</v>
      </c>
      <c r="P392" s="10">
        <v>5000</v>
      </c>
      <c r="Q392" s="1" t="s">
        <v>630</v>
      </c>
      <c r="R392" s="1" t="s">
        <v>1758</v>
      </c>
      <c r="S392" s="1" t="s">
        <v>1437</v>
      </c>
      <c r="T392" s="1" t="s">
        <v>646</v>
      </c>
      <c r="U392" s="2">
        <v>45092</v>
      </c>
      <c r="V392" s="1">
        <v>191</v>
      </c>
      <c r="W392" s="1" t="s">
        <v>1650</v>
      </c>
      <c r="X392" s="1" t="s">
        <v>630</v>
      </c>
      <c r="Y392" s="1" t="s">
        <v>1682</v>
      </c>
      <c r="Z392" s="1" t="s">
        <v>1763</v>
      </c>
      <c r="AA392" s="1" t="s">
        <v>530</v>
      </c>
      <c r="AB392" s="1" t="s">
        <v>1796</v>
      </c>
      <c r="AC392" s="1" t="s">
        <v>1817</v>
      </c>
      <c r="AD392" s="1" t="s">
        <v>2108</v>
      </c>
      <c r="AE392" s="1" t="s">
        <v>605</v>
      </c>
      <c r="AF392" s="2">
        <v>45183</v>
      </c>
      <c r="AG392" s="1">
        <v>0</v>
      </c>
      <c r="AH392" s="1" t="s">
        <v>2321</v>
      </c>
      <c r="AI392" s="1" t="s">
        <v>2330</v>
      </c>
    </row>
    <row r="393" spans="1:35" x14ac:dyDescent="0.3">
      <c r="A393" s="1" t="s">
        <v>374</v>
      </c>
      <c r="B393" s="1" t="s">
        <v>501</v>
      </c>
      <c r="C393" s="2">
        <v>45055</v>
      </c>
      <c r="D393" s="2">
        <v>45065</v>
      </c>
      <c r="E393" s="1">
        <f t="shared" si="17"/>
        <v>10</v>
      </c>
      <c r="F393" s="1">
        <v>178</v>
      </c>
      <c r="G393" s="1">
        <v>17</v>
      </c>
      <c r="H393" s="1">
        <v>230.99</v>
      </c>
      <c r="I393" s="1" t="s">
        <v>1024</v>
      </c>
      <c r="J393" s="1" t="s">
        <v>606</v>
      </c>
      <c r="K393" s="2">
        <v>45068</v>
      </c>
      <c r="L393" s="1">
        <v>876</v>
      </c>
      <c r="M393" s="1">
        <v>293</v>
      </c>
      <c r="N393" s="1">
        <v>338</v>
      </c>
      <c r="O393" s="1">
        <v>831</v>
      </c>
      <c r="P393" s="10">
        <v>5000</v>
      </c>
      <c r="Q393" s="1" t="s">
        <v>647</v>
      </c>
      <c r="R393" s="1" t="s">
        <v>1758</v>
      </c>
      <c r="S393" s="1" t="s">
        <v>1524</v>
      </c>
      <c r="T393" s="1" t="s">
        <v>590</v>
      </c>
      <c r="U393" s="2">
        <v>45185</v>
      </c>
      <c r="V393" s="1">
        <v>183</v>
      </c>
      <c r="W393" s="1" t="s">
        <v>1654</v>
      </c>
      <c r="X393" s="1" t="s">
        <v>647</v>
      </c>
      <c r="Y393" s="1" t="s">
        <v>1737</v>
      </c>
      <c r="Z393" s="1" t="s">
        <v>1761</v>
      </c>
      <c r="AA393" s="1" t="s">
        <v>524</v>
      </c>
      <c r="AB393" s="1" t="s">
        <v>1796</v>
      </c>
      <c r="AC393" s="1" t="s">
        <v>1816</v>
      </c>
      <c r="AD393" s="1" t="s">
        <v>2195</v>
      </c>
      <c r="AE393" s="1" t="s">
        <v>627</v>
      </c>
      <c r="AF393" s="2">
        <v>45063</v>
      </c>
      <c r="AG393" s="1">
        <v>34</v>
      </c>
      <c r="AH393" s="1" t="s">
        <v>2325</v>
      </c>
      <c r="AI393" s="1" t="s">
        <v>2328</v>
      </c>
    </row>
    <row r="394" spans="1:35" x14ac:dyDescent="0.3">
      <c r="A394" s="1" t="s">
        <v>222</v>
      </c>
      <c r="B394" s="1" t="s">
        <v>507</v>
      </c>
      <c r="C394" s="2">
        <v>45288</v>
      </c>
      <c r="D394" s="2">
        <v>45300</v>
      </c>
      <c r="E394" s="1">
        <f t="shared" si="17"/>
        <v>12</v>
      </c>
      <c r="F394" s="1">
        <v>450</v>
      </c>
      <c r="G394" s="1">
        <v>9</v>
      </c>
      <c r="H394" s="1">
        <v>474.17</v>
      </c>
      <c r="I394" s="1" t="s">
        <v>872</v>
      </c>
      <c r="J394" s="1" t="s">
        <v>629</v>
      </c>
      <c r="K394" s="2">
        <v>45283</v>
      </c>
      <c r="L394" s="1">
        <v>397</v>
      </c>
      <c r="M394" s="1">
        <v>245</v>
      </c>
      <c r="N394" s="1">
        <v>9</v>
      </c>
      <c r="O394" s="1">
        <v>633</v>
      </c>
      <c r="P394" s="10">
        <v>5000</v>
      </c>
      <c r="Q394" s="1" t="s">
        <v>619</v>
      </c>
      <c r="R394" s="1" t="s">
        <v>1756</v>
      </c>
      <c r="S394" s="1" t="s">
        <v>1372</v>
      </c>
      <c r="T394" s="1" t="s">
        <v>582</v>
      </c>
      <c r="U394" s="2">
        <v>45046</v>
      </c>
      <c r="V394" s="1">
        <v>137</v>
      </c>
      <c r="W394" s="1" t="s">
        <v>1654</v>
      </c>
      <c r="X394" s="1" t="s">
        <v>619</v>
      </c>
      <c r="Y394" s="1" t="s">
        <v>1744</v>
      </c>
      <c r="Z394" s="1" t="s">
        <v>1762</v>
      </c>
      <c r="AA394" s="1" t="s">
        <v>540</v>
      </c>
      <c r="AB394" s="1" t="s">
        <v>1796</v>
      </c>
      <c r="AC394" s="1" t="s">
        <v>1817</v>
      </c>
      <c r="AD394" s="1" t="s">
        <v>2043</v>
      </c>
      <c r="AE394" s="1" t="s">
        <v>630</v>
      </c>
      <c r="AF394" s="2">
        <v>45228</v>
      </c>
      <c r="AG394" s="1">
        <v>30</v>
      </c>
      <c r="AH394" s="1" t="s">
        <v>2322</v>
      </c>
      <c r="AI394" s="1" t="s">
        <v>2327</v>
      </c>
    </row>
    <row r="395" spans="1:35" x14ac:dyDescent="0.3">
      <c r="A395" s="1" t="s">
        <v>400</v>
      </c>
      <c r="B395" s="1" t="s">
        <v>534</v>
      </c>
      <c r="C395" s="2">
        <v>45044</v>
      </c>
      <c r="D395" s="2">
        <v>45054</v>
      </c>
      <c r="E395" s="1">
        <f t="shared" si="17"/>
        <v>10</v>
      </c>
      <c r="F395" s="1">
        <v>472</v>
      </c>
      <c r="G395" s="1">
        <v>3</v>
      </c>
      <c r="H395" s="1">
        <v>389.81</v>
      </c>
      <c r="I395" s="1" t="s">
        <v>1050</v>
      </c>
      <c r="J395" s="1" t="s">
        <v>583</v>
      </c>
      <c r="K395" s="2">
        <v>45043</v>
      </c>
      <c r="L395" s="1">
        <v>494</v>
      </c>
      <c r="M395" s="1">
        <v>169</v>
      </c>
      <c r="N395" s="1">
        <v>262</v>
      </c>
      <c r="O395" s="1">
        <v>401</v>
      </c>
      <c r="P395" s="10">
        <f>((INDEX(O395:O894,MATCH(J395,J395:J894,0)))*(INDEX(H395:H894,MATCH(J395,Q395:Q894,0))))</f>
        <v>100217.92</v>
      </c>
      <c r="Q395" s="1" t="s">
        <v>588</v>
      </c>
      <c r="R395" s="1" t="s">
        <v>1756</v>
      </c>
      <c r="S395" s="1" t="s">
        <v>1550</v>
      </c>
      <c r="T395" s="1" t="s">
        <v>571</v>
      </c>
      <c r="U395" s="2">
        <v>45156</v>
      </c>
      <c r="V395" s="1">
        <v>41</v>
      </c>
      <c r="W395" s="1" t="s">
        <v>1652</v>
      </c>
      <c r="X395" s="1" t="s">
        <v>588</v>
      </c>
      <c r="Y395" s="1" t="s">
        <v>1710</v>
      </c>
      <c r="Z395" s="1" t="s">
        <v>1762</v>
      </c>
      <c r="AA395" s="1" t="s">
        <v>540</v>
      </c>
      <c r="AB395" s="1" t="s">
        <v>1796</v>
      </c>
      <c r="AC395" s="1" t="s">
        <v>1820</v>
      </c>
      <c r="AD395" s="1" t="s">
        <v>2221</v>
      </c>
      <c r="AE395" s="1" t="s">
        <v>551</v>
      </c>
      <c r="AF395" s="2">
        <v>44940</v>
      </c>
      <c r="AG395" s="1">
        <v>46</v>
      </c>
      <c r="AH395" s="1" t="s">
        <v>2323</v>
      </c>
      <c r="AI395" s="1" t="s">
        <v>2330</v>
      </c>
    </row>
    <row r="396" spans="1:35" x14ac:dyDescent="0.3">
      <c r="A396" s="1" t="s">
        <v>53</v>
      </c>
      <c r="B396" s="1" t="s">
        <v>532</v>
      </c>
      <c r="C396" s="2">
        <v>45079</v>
      </c>
      <c r="D396" s="2">
        <v>45080</v>
      </c>
      <c r="E396" s="1">
        <f t="shared" si="17"/>
        <v>1</v>
      </c>
      <c r="F396" s="1">
        <v>344</v>
      </c>
      <c r="G396" s="1">
        <v>16</v>
      </c>
      <c r="H396" s="1">
        <v>38.78</v>
      </c>
      <c r="I396" s="1" t="s">
        <v>703</v>
      </c>
      <c r="J396" s="1" t="s">
        <v>633</v>
      </c>
      <c r="K396" s="2">
        <v>45230</v>
      </c>
      <c r="L396" s="1">
        <v>797</v>
      </c>
      <c r="M396" s="1">
        <v>432</v>
      </c>
      <c r="N396" s="1">
        <v>195</v>
      </c>
      <c r="O396" s="1">
        <v>1034</v>
      </c>
      <c r="P396" s="10">
        <f>((INDEX(O396:O895,MATCH(J396,J396:J895,0)))*(INDEX(H396:H895,MATCH(J396,Q396:Q895,0))))</f>
        <v>208516.44</v>
      </c>
      <c r="Q396" s="1" t="s">
        <v>587</v>
      </c>
      <c r="R396" s="1" t="s">
        <v>1757</v>
      </c>
      <c r="S396" s="1" t="s">
        <v>1203</v>
      </c>
      <c r="T396" s="1" t="s">
        <v>585</v>
      </c>
      <c r="U396" s="2">
        <v>45200</v>
      </c>
      <c r="V396" s="1">
        <v>90</v>
      </c>
      <c r="W396" s="1" t="s">
        <v>1650</v>
      </c>
      <c r="X396" s="1" t="s">
        <v>587</v>
      </c>
      <c r="Y396" s="1" t="s">
        <v>1655</v>
      </c>
      <c r="Z396" s="1" t="s">
        <v>1762</v>
      </c>
      <c r="AA396" s="1" t="s">
        <v>523</v>
      </c>
      <c r="AB396" s="1" t="s">
        <v>1796</v>
      </c>
      <c r="AC396" s="1" t="s">
        <v>1819</v>
      </c>
      <c r="AD396" s="1" t="s">
        <v>1874</v>
      </c>
      <c r="AE396" s="1" t="s">
        <v>578</v>
      </c>
      <c r="AF396" s="2">
        <v>45283</v>
      </c>
      <c r="AG396" s="1">
        <v>43</v>
      </c>
      <c r="AH396" s="1" t="s">
        <v>2325</v>
      </c>
      <c r="AI396" s="1" t="s">
        <v>2329</v>
      </c>
    </row>
    <row r="397" spans="1:35" x14ac:dyDescent="0.3">
      <c r="A397" s="1" t="s">
        <v>196</v>
      </c>
      <c r="B397" s="1" t="s">
        <v>537</v>
      </c>
      <c r="C397" s="2">
        <v>45074</v>
      </c>
      <c r="D397" s="2">
        <v>45089</v>
      </c>
      <c r="E397" s="1">
        <f t="shared" si="17"/>
        <v>15</v>
      </c>
      <c r="F397" s="1">
        <v>278</v>
      </c>
      <c r="G397" s="1">
        <v>20</v>
      </c>
      <c r="H397" s="1">
        <v>78.03</v>
      </c>
      <c r="I397" s="1" t="s">
        <v>846</v>
      </c>
      <c r="J397" s="1" t="s">
        <v>610</v>
      </c>
      <c r="K397" s="2">
        <v>44964</v>
      </c>
      <c r="L397" s="1">
        <v>875</v>
      </c>
      <c r="M397" s="1">
        <v>111</v>
      </c>
      <c r="N397" s="1">
        <v>183</v>
      </c>
      <c r="O397" s="1">
        <v>803</v>
      </c>
      <c r="P397" s="10">
        <v>5000</v>
      </c>
      <c r="Q397" s="1" t="s">
        <v>635</v>
      </c>
      <c r="R397" s="1" t="s">
        <v>1757</v>
      </c>
      <c r="S397" s="1" t="s">
        <v>1346</v>
      </c>
      <c r="T397" s="1" t="s">
        <v>594</v>
      </c>
      <c r="U397" s="2">
        <v>45224</v>
      </c>
      <c r="V397" s="1">
        <v>85</v>
      </c>
      <c r="W397" s="1" t="s">
        <v>1653</v>
      </c>
      <c r="X397" s="1" t="s">
        <v>635</v>
      </c>
      <c r="Y397" s="1" t="s">
        <v>1656</v>
      </c>
      <c r="Z397" s="1" t="s">
        <v>1763</v>
      </c>
      <c r="AA397" s="1" t="s">
        <v>541</v>
      </c>
      <c r="AB397" s="1" t="s">
        <v>1796</v>
      </c>
      <c r="AC397" s="1" t="s">
        <v>1820</v>
      </c>
      <c r="AD397" s="1" t="s">
        <v>2017</v>
      </c>
      <c r="AE397" s="1" t="s">
        <v>643</v>
      </c>
      <c r="AF397" s="2">
        <v>45159</v>
      </c>
      <c r="AG397" s="1">
        <v>41</v>
      </c>
      <c r="AH397" s="1" t="s">
        <v>2325</v>
      </c>
      <c r="AI397" s="1" t="s">
        <v>2330</v>
      </c>
    </row>
    <row r="398" spans="1:35" x14ac:dyDescent="0.3">
      <c r="A398" s="1" t="s">
        <v>239</v>
      </c>
      <c r="B398" s="1" t="s">
        <v>548</v>
      </c>
      <c r="C398" s="2">
        <v>45101</v>
      </c>
      <c r="D398" s="2">
        <v>45106</v>
      </c>
      <c r="E398" s="1">
        <f t="shared" si="17"/>
        <v>5</v>
      </c>
      <c r="F398" s="1">
        <v>239</v>
      </c>
      <c r="G398" s="1">
        <v>10</v>
      </c>
      <c r="H398" s="1">
        <v>344.04</v>
      </c>
      <c r="I398" s="1" t="s">
        <v>889</v>
      </c>
      <c r="J398" s="1" t="s">
        <v>570</v>
      </c>
      <c r="K398" s="2">
        <v>44928</v>
      </c>
      <c r="L398" s="1">
        <v>513</v>
      </c>
      <c r="M398" s="1">
        <v>6</v>
      </c>
      <c r="N398" s="1">
        <v>457</v>
      </c>
      <c r="O398" s="1">
        <v>62</v>
      </c>
      <c r="P398" s="10">
        <f>((INDEX(O398:O897,MATCH(J398,J398:J897,0)))*(INDEX(H398:H897,MATCH(J398,Q398:Q897,0))))</f>
        <v>22879.859999999997</v>
      </c>
      <c r="Q398" s="1" t="s">
        <v>613</v>
      </c>
      <c r="R398" s="1" t="s">
        <v>1757</v>
      </c>
      <c r="S398" s="1" t="s">
        <v>1389</v>
      </c>
      <c r="T398" s="1" t="s">
        <v>643</v>
      </c>
      <c r="U398" s="2">
        <v>45213</v>
      </c>
      <c r="V398" s="1">
        <v>71</v>
      </c>
      <c r="W398" s="1" t="s">
        <v>1650</v>
      </c>
      <c r="X398" s="1" t="s">
        <v>613</v>
      </c>
      <c r="Y398" s="1" t="s">
        <v>1729</v>
      </c>
      <c r="Z398" s="1" t="s">
        <v>1764</v>
      </c>
      <c r="AA398" s="1" t="s">
        <v>507</v>
      </c>
      <c r="AB398" s="1" t="s">
        <v>1796</v>
      </c>
      <c r="AC398" s="1" t="s">
        <v>1820</v>
      </c>
      <c r="AD398" s="1" t="s">
        <v>2060</v>
      </c>
      <c r="AE398" s="1" t="s">
        <v>611</v>
      </c>
      <c r="AF398" s="2">
        <v>45115</v>
      </c>
      <c r="AG398" s="1">
        <v>25</v>
      </c>
      <c r="AH398" s="1" t="s">
        <v>2322</v>
      </c>
      <c r="AI398" s="1" t="s">
        <v>2329</v>
      </c>
    </row>
    <row r="399" spans="1:35" x14ac:dyDescent="0.3">
      <c r="A399" s="1" t="s">
        <v>376</v>
      </c>
      <c r="B399" s="1" t="s">
        <v>505</v>
      </c>
      <c r="C399" s="2">
        <v>45081</v>
      </c>
      <c r="D399" s="2">
        <v>45095</v>
      </c>
      <c r="E399" s="1">
        <f t="shared" si="17"/>
        <v>14</v>
      </c>
      <c r="F399" s="1">
        <v>375</v>
      </c>
      <c r="G399" s="1">
        <v>20</v>
      </c>
      <c r="H399" s="1">
        <v>185.93</v>
      </c>
      <c r="I399" s="1" t="s">
        <v>1026</v>
      </c>
      <c r="J399" s="1" t="s">
        <v>590</v>
      </c>
      <c r="K399" s="2">
        <v>45000</v>
      </c>
      <c r="L399" s="1">
        <v>109</v>
      </c>
      <c r="M399" s="1">
        <v>183</v>
      </c>
      <c r="N399" s="1">
        <v>212</v>
      </c>
      <c r="O399" s="1">
        <v>80</v>
      </c>
      <c r="P399" s="10">
        <f>((INDEX(O399:O898,MATCH(J399,J399:J898,0)))*(INDEX(H399:H898,MATCH(J399,Q399:Q898,0))))</f>
        <v>6636.7999999999993</v>
      </c>
      <c r="Q399" s="1" t="s">
        <v>604</v>
      </c>
      <c r="R399" s="1" t="s">
        <v>1757</v>
      </c>
      <c r="S399" s="1" t="s">
        <v>1526</v>
      </c>
      <c r="T399" s="1" t="s">
        <v>603</v>
      </c>
      <c r="U399" s="2">
        <v>45263</v>
      </c>
      <c r="V399" s="1">
        <v>117</v>
      </c>
      <c r="W399" s="1" t="s">
        <v>1652</v>
      </c>
      <c r="X399" s="1" t="s">
        <v>604</v>
      </c>
      <c r="Y399" s="1" t="s">
        <v>1742</v>
      </c>
      <c r="Z399" s="1" t="s">
        <v>1764</v>
      </c>
      <c r="AA399" s="1" t="s">
        <v>532</v>
      </c>
      <c r="AB399" s="1" t="s">
        <v>1796</v>
      </c>
      <c r="AC399" s="1" t="s">
        <v>1818</v>
      </c>
      <c r="AD399" s="1" t="s">
        <v>2197</v>
      </c>
      <c r="AE399" s="1" t="s">
        <v>640</v>
      </c>
      <c r="AF399" s="2">
        <v>45169</v>
      </c>
      <c r="AG399" s="1">
        <v>43</v>
      </c>
      <c r="AH399" s="1" t="s">
        <v>2323</v>
      </c>
      <c r="AI399" s="1" t="s">
        <v>2327</v>
      </c>
    </row>
    <row r="400" spans="1:35" x14ac:dyDescent="0.3">
      <c r="A400" s="1" t="s">
        <v>385</v>
      </c>
      <c r="B400" s="1" t="s">
        <v>538</v>
      </c>
      <c r="C400" s="2">
        <v>45221</v>
      </c>
      <c r="D400" s="2">
        <v>45234</v>
      </c>
      <c r="E400" s="1">
        <f t="shared" si="17"/>
        <v>13</v>
      </c>
      <c r="F400" s="1">
        <v>307</v>
      </c>
      <c r="G400" s="1">
        <v>0</v>
      </c>
      <c r="H400" s="1">
        <v>421.55</v>
      </c>
      <c r="I400" s="1" t="s">
        <v>1035</v>
      </c>
      <c r="J400" s="1" t="s">
        <v>624</v>
      </c>
      <c r="K400" s="2">
        <v>45280</v>
      </c>
      <c r="L400" s="1">
        <v>736</v>
      </c>
      <c r="M400" s="1">
        <v>266</v>
      </c>
      <c r="N400" s="1">
        <v>107</v>
      </c>
      <c r="O400" s="1">
        <v>895</v>
      </c>
      <c r="P400" s="10">
        <v>5000</v>
      </c>
      <c r="Q400" s="1" t="s">
        <v>620</v>
      </c>
      <c r="R400" s="1" t="s">
        <v>1757</v>
      </c>
      <c r="S400" s="1" t="s">
        <v>1535</v>
      </c>
      <c r="T400" s="1" t="s">
        <v>638</v>
      </c>
      <c r="U400" s="2">
        <v>45117</v>
      </c>
      <c r="V400" s="1">
        <v>188</v>
      </c>
      <c r="W400" s="1" t="s">
        <v>1651</v>
      </c>
      <c r="X400" s="1" t="s">
        <v>620</v>
      </c>
      <c r="Y400" s="1" t="s">
        <v>1710</v>
      </c>
      <c r="Z400" s="1" t="s">
        <v>1764</v>
      </c>
      <c r="AA400" s="1" t="s">
        <v>509</v>
      </c>
      <c r="AB400" s="1" t="s">
        <v>1796</v>
      </c>
      <c r="AC400" s="1" t="s">
        <v>1817</v>
      </c>
      <c r="AD400" s="1" t="s">
        <v>2206</v>
      </c>
      <c r="AE400" s="1" t="s">
        <v>629</v>
      </c>
      <c r="AF400" s="2">
        <v>45049</v>
      </c>
      <c r="AG400" s="1">
        <v>49</v>
      </c>
      <c r="AH400" s="1" t="s">
        <v>2323</v>
      </c>
      <c r="AI400" s="1" t="s">
        <v>2329</v>
      </c>
    </row>
    <row r="401" spans="1:35" x14ac:dyDescent="0.3">
      <c r="A401" s="1" t="s">
        <v>445</v>
      </c>
      <c r="B401" s="1" t="s">
        <v>520</v>
      </c>
      <c r="C401" s="2">
        <v>45273</v>
      </c>
      <c r="D401" s="2">
        <v>45283</v>
      </c>
      <c r="E401" s="1">
        <f t="shared" si="17"/>
        <v>10</v>
      </c>
      <c r="F401" s="1">
        <v>417</v>
      </c>
      <c r="G401" s="1">
        <v>17</v>
      </c>
      <c r="H401" s="1">
        <v>434.85</v>
      </c>
      <c r="I401" s="1" t="s">
        <v>1095</v>
      </c>
      <c r="J401" s="1" t="s">
        <v>629</v>
      </c>
      <c r="K401" s="2">
        <v>45252</v>
      </c>
      <c r="L401" s="1">
        <v>421</v>
      </c>
      <c r="M401" s="1">
        <v>394</v>
      </c>
      <c r="N401" s="1">
        <v>261</v>
      </c>
      <c r="O401" s="1">
        <v>554</v>
      </c>
      <c r="P401" s="10">
        <v>5000</v>
      </c>
      <c r="Q401" s="1" t="s">
        <v>626</v>
      </c>
      <c r="R401" s="1" t="s">
        <v>1759</v>
      </c>
      <c r="S401" s="1" t="s">
        <v>1595</v>
      </c>
      <c r="T401" s="1" t="s">
        <v>590</v>
      </c>
      <c r="U401" s="2">
        <v>45015</v>
      </c>
      <c r="V401" s="1">
        <v>122</v>
      </c>
      <c r="W401" s="1" t="s">
        <v>1651</v>
      </c>
      <c r="X401" s="1" t="s">
        <v>626</v>
      </c>
      <c r="Y401" s="1" t="s">
        <v>1693</v>
      </c>
      <c r="Z401" s="1" t="s">
        <v>1763</v>
      </c>
      <c r="AA401" s="1" t="s">
        <v>529</v>
      </c>
      <c r="AB401" s="1" t="s">
        <v>1796</v>
      </c>
      <c r="AC401" s="1" t="s">
        <v>1817</v>
      </c>
      <c r="AD401" s="1" t="s">
        <v>2266</v>
      </c>
      <c r="AE401" s="1" t="s">
        <v>648</v>
      </c>
      <c r="AF401" s="2">
        <v>45193</v>
      </c>
      <c r="AG401" s="1">
        <v>46</v>
      </c>
      <c r="AH401" s="1" t="s">
        <v>2321</v>
      </c>
      <c r="AI401" s="1" t="s">
        <v>2330</v>
      </c>
    </row>
    <row r="402" spans="1:35" x14ac:dyDescent="0.3">
      <c r="A402" s="1" t="s">
        <v>270</v>
      </c>
      <c r="B402" s="1" t="s">
        <v>504</v>
      </c>
      <c r="C402" s="2">
        <v>45288</v>
      </c>
      <c r="D402" s="2">
        <v>45301</v>
      </c>
      <c r="E402" s="1">
        <f t="shared" si="17"/>
        <v>13</v>
      </c>
      <c r="F402" s="1">
        <v>405</v>
      </c>
      <c r="G402" s="1">
        <v>8</v>
      </c>
      <c r="H402" s="1">
        <v>386.79</v>
      </c>
      <c r="I402" s="1" t="s">
        <v>920</v>
      </c>
      <c r="J402" s="1" t="s">
        <v>626</v>
      </c>
      <c r="K402" s="2">
        <v>45116</v>
      </c>
      <c r="L402" s="1">
        <v>956</v>
      </c>
      <c r="M402" s="1">
        <v>315</v>
      </c>
      <c r="N402" s="1">
        <v>84</v>
      </c>
      <c r="O402" s="1">
        <v>1187</v>
      </c>
      <c r="P402" s="10">
        <f>((INDEX(O402:O901,MATCH(J402,J402:J901,0)))*(INDEX(H402:H901,MATCH(J402,Q402:Q901,0))))</f>
        <v>164458.85</v>
      </c>
      <c r="Q402" s="1" t="s">
        <v>560</v>
      </c>
      <c r="R402" s="1" t="s">
        <v>1755</v>
      </c>
      <c r="S402" s="1" t="s">
        <v>1420</v>
      </c>
      <c r="T402" s="1" t="s">
        <v>619</v>
      </c>
      <c r="U402" s="2">
        <v>45244</v>
      </c>
      <c r="V402" s="1">
        <v>167</v>
      </c>
      <c r="W402" s="1" t="s">
        <v>1650</v>
      </c>
      <c r="X402" s="1" t="s">
        <v>560</v>
      </c>
      <c r="Y402" s="1" t="s">
        <v>1667</v>
      </c>
      <c r="Z402" s="1" t="s">
        <v>1760</v>
      </c>
      <c r="AA402" s="1" t="s">
        <v>501</v>
      </c>
      <c r="AB402" s="1" t="s">
        <v>1796</v>
      </c>
      <c r="AC402" s="1" t="s">
        <v>1816</v>
      </c>
      <c r="AD402" s="1" t="s">
        <v>2091</v>
      </c>
      <c r="AE402" s="1" t="s">
        <v>646</v>
      </c>
      <c r="AF402" s="2">
        <v>44986</v>
      </c>
      <c r="AG402" s="1">
        <v>13</v>
      </c>
      <c r="AH402" s="1" t="s">
        <v>2322</v>
      </c>
      <c r="AI402" s="1" t="s">
        <v>2326</v>
      </c>
    </row>
    <row r="403" spans="1:35" x14ac:dyDescent="0.3">
      <c r="A403" s="1" t="s">
        <v>162</v>
      </c>
      <c r="B403" s="1" t="s">
        <v>532</v>
      </c>
      <c r="C403" s="2">
        <v>45137</v>
      </c>
      <c r="D403" s="2">
        <v>45149</v>
      </c>
      <c r="E403" s="1">
        <f t="shared" si="17"/>
        <v>12</v>
      </c>
      <c r="F403" s="1">
        <v>145</v>
      </c>
      <c r="G403" s="1">
        <v>2</v>
      </c>
      <c r="H403" s="1">
        <v>313.12</v>
      </c>
      <c r="I403" s="1" t="s">
        <v>812</v>
      </c>
      <c r="J403" s="1" t="s">
        <v>619</v>
      </c>
      <c r="K403" s="2">
        <v>45034</v>
      </c>
      <c r="L403" s="1">
        <v>749</v>
      </c>
      <c r="M403" s="1">
        <v>196</v>
      </c>
      <c r="N403" s="1">
        <v>315</v>
      </c>
      <c r="O403" s="1">
        <v>630</v>
      </c>
      <c r="P403" s="10">
        <f>((INDEX(O403:O902,MATCH(J403,J403:J902,0)))*(INDEX(H403:H902,MATCH(J403,Q403:Q902,0))))</f>
        <v>185503.5</v>
      </c>
      <c r="Q403" s="1" t="s">
        <v>561</v>
      </c>
      <c r="R403" s="1" t="s">
        <v>1758</v>
      </c>
      <c r="S403" s="1" t="s">
        <v>1312</v>
      </c>
      <c r="T403" s="1" t="s">
        <v>569</v>
      </c>
      <c r="U403" s="2">
        <v>45169</v>
      </c>
      <c r="V403" s="1">
        <v>161</v>
      </c>
      <c r="W403" s="1" t="s">
        <v>1651</v>
      </c>
      <c r="X403" s="1" t="s">
        <v>561</v>
      </c>
      <c r="Y403" s="1" t="s">
        <v>1737</v>
      </c>
      <c r="Z403" s="1" t="s">
        <v>1761</v>
      </c>
      <c r="AA403" s="1" t="s">
        <v>527</v>
      </c>
      <c r="AB403" s="1" t="s">
        <v>1771</v>
      </c>
      <c r="AC403" s="1" t="s">
        <v>1820</v>
      </c>
      <c r="AD403" s="1" t="s">
        <v>1983</v>
      </c>
      <c r="AE403" s="1" t="s">
        <v>558</v>
      </c>
      <c r="AF403" s="2">
        <v>45073</v>
      </c>
      <c r="AG403" s="1">
        <v>32</v>
      </c>
      <c r="AH403" s="1" t="s">
        <v>2324</v>
      </c>
      <c r="AI403" s="1" t="s">
        <v>2327</v>
      </c>
    </row>
    <row r="404" spans="1:35" x14ac:dyDescent="0.3">
      <c r="A404" s="1" t="s">
        <v>245</v>
      </c>
      <c r="B404" s="1" t="s">
        <v>546</v>
      </c>
      <c r="C404" s="2">
        <v>45227</v>
      </c>
      <c r="D404" s="2">
        <v>45243</v>
      </c>
      <c r="E404" s="1">
        <f t="shared" si="17"/>
        <v>16</v>
      </c>
      <c r="F404" s="1">
        <v>120</v>
      </c>
      <c r="G404" s="1">
        <v>0</v>
      </c>
      <c r="H404" s="1">
        <v>152.75</v>
      </c>
      <c r="I404" s="1" t="s">
        <v>895</v>
      </c>
      <c r="J404" s="1" t="s">
        <v>618</v>
      </c>
      <c r="K404" s="2">
        <v>45234</v>
      </c>
      <c r="L404" s="1">
        <v>316</v>
      </c>
      <c r="M404" s="1">
        <v>27</v>
      </c>
      <c r="N404" s="1">
        <v>187</v>
      </c>
      <c r="O404" s="1">
        <v>156</v>
      </c>
      <c r="P404" s="10">
        <v>5000</v>
      </c>
      <c r="Q404" s="1" t="s">
        <v>639</v>
      </c>
      <c r="R404" s="1" t="s">
        <v>1758</v>
      </c>
      <c r="S404" s="1" t="s">
        <v>1395</v>
      </c>
      <c r="T404" s="1" t="s">
        <v>642</v>
      </c>
      <c r="U404" s="2">
        <v>45217</v>
      </c>
      <c r="V404" s="1">
        <v>48</v>
      </c>
      <c r="W404" s="1" t="s">
        <v>1654</v>
      </c>
      <c r="X404" s="1" t="s">
        <v>639</v>
      </c>
      <c r="Y404" s="1" t="s">
        <v>1736</v>
      </c>
      <c r="Z404" s="1" t="s">
        <v>1763</v>
      </c>
      <c r="AA404" s="1" t="s">
        <v>543</v>
      </c>
      <c r="AB404" s="1" t="s">
        <v>1771</v>
      </c>
      <c r="AC404" s="1" t="s">
        <v>1819</v>
      </c>
      <c r="AD404" s="1" t="s">
        <v>2066</v>
      </c>
      <c r="AE404" s="1" t="s">
        <v>565</v>
      </c>
      <c r="AF404" s="2">
        <v>45053</v>
      </c>
      <c r="AG404" s="1">
        <v>4</v>
      </c>
      <c r="AH404" s="1" t="s">
        <v>2324</v>
      </c>
      <c r="AI404" s="1" t="s">
        <v>2329</v>
      </c>
    </row>
    <row r="405" spans="1:35" x14ac:dyDescent="0.3">
      <c r="A405" s="1" t="s">
        <v>489</v>
      </c>
      <c r="B405" s="1" t="s">
        <v>514</v>
      </c>
      <c r="C405" s="2">
        <v>44986</v>
      </c>
      <c r="D405" s="2">
        <v>44999</v>
      </c>
      <c r="E405" s="1">
        <f t="shared" si="17"/>
        <v>13</v>
      </c>
      <c r="F405" s="1">
        <v>304</v>
      </c>
      <c r="G405" s="1">
        <v>19</v>
      </c>
      <c r="H405" s="1">
        <v>394.11</v>
      </c>
      <c r="I405" s="1" t="s">
        <v>1139</v>
      </c>
      <c r="J405" s="1" t="s">
        <v>566</v>
      </c>
      <c r="K405" s="2">
        <v>45041</v>
      </c>
      <c r="L405" s="1">
        <v>607</v>
      </c>
      <c r="M405" s="1">
        <v>222</v>
      </c>
      <c r="N405" s="1">
        <v>461</v>
      </c>
      <c r="O405" s="1">
        <v>368</v>
      </c>
      <c r="P405" s="10">
        <v>5000</v>
      </c>
      <c r="Q405" s="1" t="s">
        <v>600</v>
      </c>
      <c r="R405" s="1" t="s">
        <v>1758</v>
      </c>
      <c r="S405" s="1" t="s">
        <v>1639</v>
      </c>
      <c r="T405" s="1" t="s">
        <v>564</v>
      </c>
      <c r="U405" s="2">
        <v>45221</v>
      </c>
      <c r="V405" s="1">
        <v>46</v>
      </c>
      <c r="W405" s="1" t="s">
        <v>1652</v>
      </c>
      <c r="X405" s="1" t="s">
        <v>600</v>
      </c>
      <c r="Y405" s="1" t="s">
        <v>1683</v>
      </c>
      <c r="Z405" s="1" t="s">
        <v>1763</v>
      </c>
      <c r="AA405" s="1" t="s">
        <v>513</v>
      </c>
      <c r="AB405" s="1" t="s">
        <v>1771</v>
      </c>
      <c r="AC405" s="1" t="s">
        <v>1815</v>
      </c>
      <c r="AD405" s="1" t="s">
        <v>2310</v>
      </c>
      <c r="AE405" s="1" t="s">
        <v>643</v>
      </c>
      <c r="AF405" s="2">
        <v>45097</v>
      </c>
      <c r="AG405" s="1">
        <v>0</v>
      </c>
      <c r="AH405" s="1" t="s">
        <v>2325</v>
      </c>
      <c r="AI405" s="1" t="s">
        <v>2326</v>
      </c>
    </row>
    <row r="406" spans="1:35" x14ac:dyDescent="0.3">
      <c r="A406" s="1" t="s">
        <v>6</v>
      </c>
      <c r="B406" s="1" t="s">
        <v>506</v>
      </c>
      <c r="C406" s="2">
        <v>45067</v>
      </c>
      <c r="D406" s="2">
        <v>45087</v>
      </c>
      <c r="E406" s="1">
        <f t="shared" si="17"/>
        <v>20</v>
      </c>
      <c r="F406" s="1">
        <v>120</v>
      </c>
      <c r="G406" s="1">
        <v>9</v>
      </c>
      <c r="H406" s="1">
        <v>244.67</v>
      </c>
      <c r="I406" s="1" t="s">
        <v>656</v>
      </c>
      <c r="J406" s="1" t="s">
        <v>619</v>
      </c>
      <c r="K406" s="2">
        <v>45029</v>
      </c>
      <c r="L406" s="1">
        <v>633</v>
      </c>
      <c r="M406" s="1">
        <v>418</v>
      </c>
      <c r="N406" s="1">
        <v>406</v>
      </c>
      <c r="O406" s="1">
        <v>645</v>
      </c>
      <c r="P406" s="10">
        <f>((INDEX(O406:O905,MATCH(J406,J406:J905,0)))*(INDEX(H406:H905,MATCH(J406,Q406:Q905,0))))</f>
        <v>189920.25</v>
      </c>
      <c r="Q406" s="1" t="s">
        <v>556</v>
      </c>
      <c r="R406" s="1" t="s">
        <v>1756</v>
      </c>
      <c r="S406" s="1" t="s">
        <v>1156</v>
      </c>
      <c r="T406" s="1" t="s">
        <v>630</v>
      </c>
      <c r="U406" s="2">
        <v>45014</v>
      </c>
      <c r="V406" s="1">
        <v>68</v>
      </c>
      <c r="W406" s="1" t="s">
        <v>1650</v>
      </c>
      <c r="X406" s="1" t="s">
        <v>556</v>
      </c>
      <c r="Y406" s="1" t="s">
        <v>1661</v>
      </c>
      <c r="Z406" s="1" t="s">
        <v>1762</v>
      </c>
      <c r="AA406" s="1" t="s">
        <v>511</v>
      </c>
      <c r="AB406" s="1" t="s">
        <v>1771</v>
      </c>
      <c r="AC406" s="1" t="s">
        <v>1818</v>
      </c>
      <c r="AD406" s="1" t="s">
        <v>1827</v>
      </c>
      <c r="AE406" s="1" t="s">
        <v>553</v>
      </c>
      <c r="AF406" s="2">
        <v>45214</v>
      </c>
      <c r="AG406" s="1">
        <v>7</v>
      </c>
      <c r="AH406" s="1" t="s">
        <v>2322</v>
      </c>
      <c r="AI406" s="1" t="s">
        <v>2329</v>
      </c>
    </row>
    <row r="407" spans="1:35" x14ac:dyDescent="0.3">
      <c r="A407" s="1" t="s">
        <v>464</v>
      </c>
      <c r="B407" s="1" t="s">
        <v>500</v>
      </c>
      <c r="C407" s="2">
        <v>45117</v>
      </c>
      <c r="D407" s="2">
        <v>45137</v>
      </c>
      <c r="E407" s="1">
        <f t="shared" si="17"/>
        <v>20</v>
      </c>
      <c r="F407" s="1">
        <v>122</v>
      </c>
      <c r="G407" s="1">
        <v>4</v>
      </c>
      <c r="H407" s="1">
        <v>190.84</v>
      </c>
      <c r="I407" s="1" t="s">
        <v>1114</v>
      </c>
      <c r="J407" s="1" t="s">
        <v>608</v>
      </c>
      <c r="K407" s="2">
        <v>45072</v>
      </c>
      <c r="L407" s="1">
        <v>733</v>
      </c>
      <c r="M407" s="1">
        <v>489</v>
      </c>
      <c r="N407" s="1">
        <v>440</v>
      </c>
      <c r="O407" s="1">
        <v>782</v>
      </c>
      <c r="P407" s="10">
        <f>((INDEX(O407:O906,MATCH(J407,J407:J906,0)))*(INDEX(H407:H906,MATCH(J407,Q407:Q906,0))))</f>
        <v>267412.71999999997</v>
      </c>
      <c r="Q407" s="1" t="s">
        <v>551</v>
      </c>
      <c r="R407" s="1" t="s">
        <v>1756</v>
      </c>
      <c r="S407" s="1" t="s">
        <v>1614</v>
      </c>
      <c r="T407" s="1" t="s">
        <v>639</v>
      </c>
      <c r="U407" s="2">
        <v>45043</v>
      </c>
      <c r="V407" s="1">
        <v>168</v>
      </c>
      <c r="W407" s="1" t="s">
        <v>1653</v>
      </c>
      <c r="X407" s="1" t="s">
        <v>551</v>
      </c>
      <c r="Y407" s="1" t="s">
        <v>1728</v>
      </c>
      <c r="Z407" s="1" t="s">
        <v>1763</v>
      </c>
      <c r="AA407" s="1" t="s">
        <v>520</v>
      </c>
      <c r="AB407" s="1" t="s">
        <v>1771</v>
      </c>
      <c r="AC407" s="1" t="s">
        <v>1817</v>
      </c>
      <c r="AD407" s="1" t="s">
        <v>2285</v>
      </c>
      <c r="AE407" s="1" t="s">
        <v>574</v>
      </c>
      <c r="AF407" s="2">
        <v>45035</v>
      </c>
      <c r="AG407" s="1">
        <v>33</v>
      </c>
      <c r="AH407" s="1" t="s">
        <v>2324</v>
      </c>
      <c r="AI407" s="1" t="s">
        <v>2330</v>
      </c>
    </row>
    <row r="408" spans="1:35" x14ac:dyDescent="0.3">
      <c r="A408" s="1" t="s">
        <v>469</v>
      </c>
      <c r="B408" s="1" t="s">
        <v>518</v>
      </c>
      <c r="C408" s="2">
        <v>44939</v>
      </c>
      <c r="D408" s="2">
        <v>44951</v>
      </c>
      <c r="E408" s="1">
        <f t="shared" si="17"/>
        <v>12</v>
      </c>
      <c r="F408" s="1">
        <v>492</v>
      </c>
      <c r="G408" s="1">
        <v>13</v>
      </c>
      <c r="H408" s="1">
        <v>369.03</v>
      </c>
      <c r="I408" s="1" t="s">
        <v>1119</v>
      </c>
      <c r="J408" s="1" t="s">
        <v>615</v>
      </c>
      <c r="K408" s="2">
        <v>45219</v>
      </c>
      <c r="L408" s="1">
        <v>354</v>
      </c>
      <c r="M408" s="1">
        <v>320</v>
      </c>
      <c r="N408" s="1">
        <v>423</v>
      </c>
      <c r="O408" s="1">
        <v>251</v>
      </c>
      <c r="P408" s="10">
        <f>((INDEX(O408:O907,MATCH(J408,J408:J907,0)))*(INDEX(H408:H907,MATCH(J408,Q408:Q907,0))))</f>
        <v>13955.6</v>
      </c>
      <c r="Q408" s="1" t="s">
        <v>570</v>
      </c>
      <c r="R408" s="1" t="s">
        <v>1756</v>
      </c>
      <c r="S408" s="1" t="s">
        <v>1619</v>
      </c>
      <c r="T408" s="1" t="s">
        <v>594</v>
      </c>
      <c r="U408" s="2">
        <v>45250</v>
      </c>
      <c r="V408" s="1">
        <v>171</v>
      </c>
      <c r="W408" s="1" t="s">
        <v>1652</v>
      </c>
      <c r="X408" s="1" t="s">
        <v>570</v>
      </c>
      <c r="Y408" s="1" t="s">
        <v>1705</v>
      </c>
      <c r="Z408" s="1" t="s">
        <v>1763</v>
      </c>
      <c r="AA408" s="1" t="s">
        <v>512</v>
      </c>
      <c r="AB408" s="1" t="s">
        <v>1771</v>
      </c>
      <c r="AC408" s="1" t="s">
        <v>1817</v>
      </c>
      <c r="AD408" s="1" t="s">
        <v>2290</v>
      </c>
      <c r="AE408" s="1" t="s">
        <v>628</v>
      </c>
      <c r="AF408" s="2">
        <v>44981</v>
      </c>
      <c r="AG408" s="1">
        <v>5</v>
      </c>
      <c r="AH408" s="1" t="s">
        <v>2325</v>
      </c>
      <c r="AI408" s="1" t="s">
        <v>2329</v>
      </c>
    </row>
    <row r="409" spans="1:35" x14ac:dyDescent="0.3">
      <c r="A409" s="1" t="s">
        <v>484</v>
      </c>
      <c r="B409" s="1" t="s">
        <v>513</v>
      </c>
      <c r="C409" s="2">
        <v>44998</v>
      </c>
      <c r="D409" s="2">
        <v>45013</v>
      </c>
      <c r="E409" s="1">
        <f t="shared" si="17"/>
        <v>15</v>
      </c>
      <c r="F409" s="1">
        <v>313</v>
      </c>
      <c r="G409" s="1">
        <v>6</v>
      </c>
      <c r="H409" s="1">
        <v>247.82</v>
      </c>
      <c r="I409" s="1" t="s">
        <v>1134</v>
      </c>
      <c r="J409" s="1" t="s">
        <v>646</v>
      </c>
      <c r="K409" s="2">
        <v>44994</v>
      </c>
      <c r="L409" s="1">
        <v>260</v>
      </c>
      <c r="M409" s="1">
        <v>359</v>
      </c>
      <c r="N409" s="1">
        <v>60</v>
      </c>
      <c r="O409" s="1">
        <v>559</v>
      </c>
      <c r="P409" s="10">
        <v>5000</v>
      </c>
      <c r="Q409" s="1" t="s">
        <v>575</v>
      </c>
      <c r="R409" s="1" t="s">
        <v>1756</v>
      </c>
      <c r="S409" s="1" t="s">
        <v>1634</v>
      </c>
      <c r="T409" s="1" t="s">
        <v>579</v>
      </c>
      <c r="U409" s="2">
        <v>44952</v>
      </c>
      <c r="V409" s="1">
        <v>178</v>
      </c>
      <c r="W409" s="1" t="s">
        <v>1653</v>
      </c>
      <c r="X409" s="1" t="s">
        <v>575</v>
      </c>
      <c r="Y409" s="1" t="s">
        <v>1664</v>
      </c>
      <c r="Z409" s="1" t="s">
        <v>1763</v>
      </c>
      <c r="AA409" s="1" t="s">
        <v>506</v>
      </c>
      <c r="AB409" s="1" t="s">
        <v>1771</v>
      </c>
      <c r="AC409" s="1" t="s">
        <v>1816</v>
      </c>
      <c r="AD409" s="1" t="s">
        <v>2305</v>
      </c>
      <c r="AE409" s="1" t="s">
        <v>621</v>
      </c>
      <c r="AF409" s="2">
        <v>45200</v>
      </c>
      <c r="AG409" s="1">
        <v>5</v>
      </c>
      <c r="AH409" s="1" t="s">
        <v>2324</v>
      </c>
      <c r="AI409" s="1" t="s">
        <v>2328</v>
      </c>
    </row>
    <row r="410" spans="1:35" x14ac:dyDescent="0.3">
      <c r="A410" s="1" t="s">
        <v>58</v>
      </c>
      <c r="B410" s="1" t="s">
        <v>501</v>
      </c>
      <c r="C410" s="2">
        <v>45244</v>
      </c>
      <c r="D410" s="2">
        <v>45263</v>
      </c>
      <c r="E410" s="1">
        <f t="shared" si="17"/>
        <v>19</v>
      </c>
      <c r="F410" s="1">
        <v>269</v>
      </c>
      <c r="G410" s="1">
        <v>4</v>
      </c>
      <c r="H410" s="1">
        <v>384.53</v>
      </c>
      <c r="I410" s="1" t="s">
        <v>708</v>
      </c>
      <c r="J410" s="1" t="s">
        <v>580</v>
      </c>
      <c r="K410" s="2">
        <v>44941</v>
      </c>
      <c r="L410" s="1">
        <v>609</v>
      </c>
      <c r="M410" s="1">
        <v>317</v>
      </c>
      <c r="N410" s="1">
        <v>242</v>
      </c>
      <c r="O410" s="1">
        <v>684</v>
      </c>
      <c r="P410" s="10">
        <f>((INDEX(O410:O909,MATCH(J410,J410:J909,0)))*(INDEX(H410:H909,MATCH(J410,Q410:Q909,0))))</f>
        <v>10054.799999999999</v>
      </c>
      <c r="Q410" s="1" t="s">
        <v>588</v>
      </c>
      <c r="R410" s="1" t="s">
        <v>1757</v>
      </c>
      <c r="S410" s="1" t="s">
        <v>1208</v>
      </c>
      <c r="T410" s="1" t="s">
        <v>610</v>
      </c>
      <c r="U410" s="2">
        <v>45080</v>
      </c>
      <c r="V410" s="1">
        <v>113</v>
      </c>
      <c r="W410" s="1" t="s">
        <v>1654</v>
      </c>
      <c r="X410" s="1" t="s">
        <v>588</v>
      </c>
      <c r="Y410" s="1" t="s">
        <v>1671</v>
      </c>
      <c r="Z410" s="1" t="s">
        <v>1763</v>
      </c>
      <c r="AA410" s="1" t="s">
        <v>505</v>
      </c>
      <c r="AB410" s="1" t="s">
        <v>1771</v>
      </c>
      <c r="AC410" s="1" t="s">
        <v>1815</v>
      </c>
      <c r="AD410" s="1" t="s">
        <v>1879</v>
      </c>
      <c r="AE410" s="1" t="s">
        <v>580</v>
      </c>
      <c r="AF410" s="2">
        <v>45097</v>
      </c>
      <c r="AG410" s="1">
        <v>9</v>
      </c>
      <c r="AH410" s="1" t="s">
        <v>2325</v>
      </c>
      <c r="AI410" s="1" t="s">
        <v>2326</v>
      </c>
    </row>
    <row r="411" spans="1:35" x14ac:dyDescent="0.3">
      <c r="A411" s="1" t="s">
        <v>246</v>
      </c>
      <c r="B411" s="1" t="s">
        <v>524</v>
      </c>
      <c r="C411" s="2">
        <v>45223</v>
      </c>
      <c r="D411" s="2">
        <v>45237</v>
      </c>
      <c r="E411" s="1">
        <f t="shared" si="17"/>
        <v>14</v>
      </c>
      <c r="F411" s="1">
        <v>321</v>
      </c>
      <c r="G411" s="1">
        <v>10</v>
      </c>
      <c r="H411" s="1">
        <v>349.49</v>
      </c>
      <c r="I411" s="1" t="s">
        <v>896</v>
      </c>
      <c r="J411" s="1" t="s">
        <v>647</v>
      </c>
      <c r="K411" s="2">
        <v>45172</v>
      </c>
      <c r="L411" s="1">
        <v>851</v>
      </c>
      <c r="M411" s="1">
        <v>343</v>
      </c>
      <c r="N411" s="1">
        <v>200</v>
      </c>
      <c r="O411" s="1">
        <v>994</v>
      </c>
      <c r="P411" s="10">
        <v>5000</v>
      </c>
      <c r="Q411" s="1" t="s">
        <v>640</v>
      </c>
      <c r="R411" s="1" t="s">
        <v>1757</v>
      </c>
      <c r="S411" s="1" t="s">
        <v>1396</v>
      </c>
      <c r="T411" s="1" t="s">
        <v>617</v>
      </c>
      <c r="U411" s="2">
        <v>45022</v>
      </c>
      <c r="V411" s="1">
        <v>7</v>
      </c>
      <c r="W411" s="1" t="s">
        <v>1652</v>
      </c>
      <c r="X411" s="1" t="s">
        <v>640</v>
      </c>
      <c r="Y411" s="1" t="s">
        <v>1712</v>
      </c>
      <c r="Z411" s="1" t="s">
        <v>1763</v>
      </c>
      <c r="AA411" s="1" t="s">
        <v>503</v>
      </c>
      <c r="AB411" s="1" t="s">
        <v>1771</v>
      </c>
      <c r="AC411" s="1" t="s">
        <v>1817</v>
      </c>
      <c r="AD411" s="1" t="s">
        <v>2067</v>
      </c>
      <c r="AE411" s="1" t="s">
        <v>613</v>
      </c>
      <c r="AF411" s="2">
        <v>45051</v>
      </c>
      <c r="AG411" s="1">
        <v>33</v>
      </c>
      <c r="AH411" s="1" t="s">
        <v>2324</v>
      </c>
      <c r="AI411" s="1" t="s">
        <v>2328</v>
      </c>
    </row>
    <row r="412" spans="1:35" x14ac:dyDescent="0.3">
      <c r="A412" s="1" t="s">
        <v>440</v>
      </c>
      <c r="B412" s="1" t="s">
        <v>529</v>
      </c>
      <c r="C412" s="2">
        <v>44985</v>
      </c>
      <c r="D412" s="2">
        <v>44999</v>
      </c>
      <c r="E412" s="1">
        <f t="shared" si="17"/>
        <v>14</v>
      </c>
      <c r="F412" s="1">
        <v>224</v>
      </c>
      <c r="G412" s="1">
        <v>17</v>
      </c>
      <c r="H412" s="1">
        <v>56.66</v>
      </c>
      <c r="I412" s="1" t="s">
        <v>1090</v>
      </c>
      <c r="J412" s="1" t="s">
        <v>564</v>
      </c>
      <c r="K412" s="2">
        <v>45067</v>
      </c>
      <c r="L412" s="1">
        <v>551</v>
      </c>
      <c r="M412" s="1">
        <v>144</v>
      </c>
      <c r="N412" s="1">
        <v>420</v>
      </c>
      <c r="O412" s="1">
        <v>275</v>
      </c>
      <c r="P412" s="10">
        <v>5000</v>
      </c>
      <c r="Q412" s="1" t="s">
        <v>640</v>
      </c>
      <c r="R412" s="1" t="s">
        <v>1759</v>
      </c>
      <c r="S412" s="1" t="s">
        <v>1590</v>
      </c>
      <c r="T412" s="1" t="s">
        <v>619</v>
      </c>
      <c r="U412" s="2">
        <v>45218</v>
      </c>
      <c r="V412" s="1">
        <v>127</v>
      </c>
      <c r="W412" s="1" t="s">
        <v>1651</v>
      </c>
      <c r="X412" s="1" t="s">
        <v>640</v>
      </c>
      <c r="Y412" s="1" t="s">
        <v>1732</v>
      </c>
      <c r="Z412" s="1" t="s">
        <v>1764</v>
      </c>
      <c r="AA412" s="1" t="s">
        <v>549</v>
      </c>
      <c r="AB412" s="1" t="s">
        <v>1771</v>
      </c>
      <c r="AC412" s="1" t="s">
        <v>1817</v>
      </c>
      <c r="AD412" s="1" t="s">
        <v>2261</v>
      </c>
      <c r="AE412" s="1" t="s">
        <v>644</v>
      </c>
      <c r="AF412" s="2">
        <v>45077</v>
      </c>
      <c r="AG412" s="1">
        <v>24</v>
      </c>
      <c r="AH412" s="1" t="s">
        <v>2321</v>
      </c>
      <c r="AI412" s="1" t="s">
        <v>2328</v>
      </c>
    </row>
    <row r="413" spans="1:35" x14ac:dyDescent="0.3">
      <c r="A413" s="1" t="s">
        <v>379</v>
      </c>
      <c r="B413" s="1" t="s">
        <v>514</v>
      </c>
      <c r="C413" s="2">
        <v>45174</v>
      </c>
      <c r="D413" s="2">
        <v>45176</v>
      </c>
      <c r="E413" s="1">
        <f t="shared" si="17"/>
        <v>2</v>
      </c>
      <c r="F413" s="1">
        <v>114</v>
      </c>
      <c r="G413" s="1">
        <v>5</v>
      </c>
      <c r="H413" s="1">
        <v>409.46</v>
      </c>
      <c r="I413" s="1" t="s">
        <v>1029</v>
      </c>
      <c r="J413" s="1" t="s">
        <v>558</v>
      </c>
      <c r="K413" s="2">
        <v>45275</v>
      </c>
      <c r="L413" s="1">
        <v>779</v>
      </c>
      <c r="M413" s="1">
        <v>362</v>
      </c>
      <c r="N413" s="1">
        <v>368</v>
      </c>
      <c r="O413" s="1">
        <v>773</v>
      </c>
      <c r="P413" s="10">
        <f>((INDEX(O413:O912,MATCH(J413,J413:J912,0)))*(INDEX(H413:H912,MATCH(J413,Q413:Q912,0))))</f>
        <v>111791.26000000001</v>
      </c>
      <c r="Q413" s="1" t="s">
        <v>648</v>
      </c>
      <c r="R413" s="1" t="s">
        <v>1755</v>
      </c>
      <c r="S413" s="1" t="s">
        <v>1529</v>
      </c>
      <c r="T413" s="1" t="s">
        <v>611</v>
      </c>
      <c r="U413" s="2">
        <v>45234</v>
      </c>
      <c r="V413" s="1">
        <v>83</v>
      </c>
      <c r="W413" s="1" t="s">
        <v>1650</v>
      </c>
      <c r="X413" s="1" t="s">
        <v>648</v>
      </c>
      <c r="Y413" s="1" t="s">
        <v>1718</v>
      </c>
      <c r="Z413" s="1" t="s">
        <v>1760</v>
      </c>
      <c r="AA413" s="1" t="s">
        <v>515</v>
      </c>
      <c r="AB413" s="1" t="s">
        <v>1771</v>
      </c>
      <c r="AC413" s="1" t="s">
        <v>1820</v>
      </c>
      <c r="AD413" s="1" t="s">
        <v>2200</v>
      </c>
      <c r="AE413" s="1" t="s">
        <v>647</v>
      </c>
      <c r="AF413" s="2">
        <v>45146</v>
      </c>
      <c r="AG413" s="1">
        <v>4</v>
      </c>
      <c r="AH413" s="1" t="s">
        <v>2324</v>
      </c>
      <c r="AI413" s="1" t="s">
        <v>2330</v>
      </c>
    </row>
    <row r="414" spans="1:35" x14ac:dyDescent="0.3">
      <c r="A414" s="1" t="s">
        <v>38</v>
      </c>
      <c r="B414" s="1" t="s">
        <v>522</v>
      </c>
      <c r="C414" s="2">
        <v>45215</v>
      </c>
      <c r="D414" s="2">
        <v>45222</v>
      </c>
      <c r="E414" s="1">
        <f t="shared" si="17"/>
        <v>7</v>
      </c>
      <c r="F414" s="1">
        <v>172</v>
      </c>
      <c r="G414" s="1">
        <v>10</v>
      </c>
      <c r="H414" s="1">
        <v>330.76</v>
      </c>
      <c r="I414" s="1" t="s">
        <v>688</v>
      </c>
      <c r="J414" s="1" t="s">
        <v>602</v>
      </c>
      <c r="K414" s="2">
        <v>45008</v>
      </c>
      <c r="L414" s="1">
        <v>405</v>
      </c>
      <c r="M414" s="1">
        <v>155</v>
      </c>
      <c r="N414" s="1">
        <v>37</v>
      </c>
      <c r="O414" s="1">
        <v>523</v>
      </c>
      <c r="P414" s="10">
        <v>5000</v>
      </c>
      <c r="Q414" s="1" t="s">
        <v>571</v>
      </c>
      <c r="R414" s="1" t="s">
        <v>1758</v>
      </c>
      <c r="S414" s="1" t="s">
        <v>1188</v>
      </c>
      <c r="T414" s="1" t="s">
        <v>598</v>
      </c>
      <c r="U414" s="2">
        <v>44972</v>
      </c>
      <c r="V414" s="1">
        <v>29</v>
      </c>
      <c r="W414" s="1" t="s">
        <v>1650</v>
      </c>
      <c r="X414" s="1" t="s">
        <v>571</v>
      </c>
      <c r="Y414" s="1" t="s">
        <v>1688</v>
      </c>
      <c r="Z414" s="1" t="s">
        <v>1761</v>
      </c>
      <c r="AA414" s="1" t="s">
        <v>535</v>
      </c>
      <c r="AB414" s="1" t="s">
        <v>1773</v>
      </c>
      <c r="AC414" s="1" t="s">
        <v>1817</v>
      </c>
      <c r="AD414" s="1" t="s">
        <v>1859</v>
      </c>
      <c r="AE414" s="1" t="s">
        <v>605</v>
      </c>
      <c r="AF414" s="2">
        <v>45038</v>
      </c>
      <c r="AG414" s="1">
        <v>33</v>
      </c>
      <c r="AH414" s="1" t="s">
        <v>2323</v>
      </c>
      <c r="AI414" s="1" t="s">
        <v>2330</v>
      </c>
    </row>
    <row r="415" spans="1:35" x14ac:dyDescent="0.3">
      <c r="A415" s="1" t="s">
        <v>234</v>
      </c>
      <c r="B415" s="1" t="s">
        <v>526</v>
      </c>
      <c r="C415" s="2">
        <v>45187</v>
      </c>
      <c r="D415" s="2">
        <v>45189</v>
      </c>
      <c r="E415" s="1">
        <f t="shared" si="17"/>
        <v>2</v>
      </c>
      <c r="F415" s="1">
        <v>66</v>
      </c>
      <c r="G415" s="1">
        <v>16</v>
      </c>
      <c r="H415" s="1">
        <v>202.54</v>
      </c>
      <c r="I415" s="1" t="s">
        <v>884</v>
      </c>
      <c r="J415" s="1" t="s">
        <v>626</v>
      </c>
      <c r="K415" s="2">
        <v>45208</v>
      </c>
      <c r="L415" s="1">
        <v>467</v>
      </c>
      <c r="M415" s="1">
        <v>146</v>
      </c>
      <c r="N415" s="1">
        <v>464</v>
      </c>
      <c r="O415" s="1">
        <v>149</v>
      </c>
      <c r="P415" s="10">
        <f>((INDEX(O415:O914,MATCH(J415,J415:J914,0)))*(INDEX(H415:H914,MATCH(J415,Q415:Q914,0))))</f>
        <v>20643.95</v>
      </c>
      <c r="Q415" s="1" t="s">
        <v>559</v>
      </c>
      <c r="R415" s="1" t="s">
        <v>1758</v>
      </c>
      <c r="S415" s="1" t="s">
        <v>1384</v>
      </c>
      <c r="T415" s="1" t="s">
        <v>612</v>
      </c>
      <c r="U415" s="2">
        <v>45055</v>
      </c>
      <c r="V415" s="1">
        <v>78</v>
      </c>
      <c r="W415" s="1" t="s">
        <v>1652</v>
      </c>
      <c r="X415" s="1" t="s">
        <v>559</v>
      </c>
      <c r="Y415" s="1" t="s">
        <v>1718</v>
      </c>
      <c r="Z415" s="1" t="s">
        <v>1762</v>
      </c>
      <c r="AA415" s="1" t="s">
        <v>524</v>
      </c>
      <c r="AB415" s="1" t="s">
        <v>1773</v>
      </c>
      <c r="AC415" s="1" t="s">
        <v>1819</v>
      </c>
      <c r="AD415" s="1" t="s">
        <v>2055</v>
      </c>
      <c r="AE415" s="1" t="s">
        <v>611</v>
      </c>
      <c r="AF415" s="2">
        <v>45187</v>
      </c>
      <c r="AG415" s="1">
        <v>34</v>
      </c>
      <c r="AH415" s="1" t="s">
        <v>2325</v>
      </c>
      <c r="AI415" s="1" t="s">
        <v>2329</v>
      </c>
    </row>
    <row r="416" spans="1:35" x14ac:dyDescent="0.3">
      <c r="A416" s="1" t="s">
        <v>288</v>
      </c>
      <c r="B416" s="1" t="s">
        <v>531</v>
      </c>
      <c r="C416" s="2">
        <v>45000</v>
      </c>
      <c r="D416" s="2">
        <v>45011</v>
      </c>
      <c r="E416" s="1">
        <f t="shared" si="17"/>
        <v>11</v>
      </c>
      <c r="F416" s="1">
        <v>413</v>
      </c>
      <c r="G416" s="1">
        <v>3</v>
      </c>
      <c r="H416" s="1">
        <v>201.66</v>
      </c>
      <c r="I416" s="1" t="s">
        <v>938</v>
      </c>
      <c r="J416" s="1" t="s">
        <v>555</v>
      </c>
      <c r="K416" s="2">
        <v>45103</v>
      </c>
      <c r="L416" s="1">
        <v>109</v>
      </c>
      <c r="M416" s="1">
        <v>354</v>
      </c>
      <c r="N416" s="1">
        <v>183</v>
      </c>
      <c r="O416" s="1">
        <v>280</v>
      </c>
      <c r="P416" s="10">
        <f>((INDEX(O416:O915,MATCH(J416,J416:J915,0)))*(INDEX(H416:H915,MATCH(J416,Q416:Q915,0))))</f>
        <v>85724.800000000003</v>
      </c>
      <c r="Q416" s="1" t="s">
        <v>633</v>
      </c>
      <c r="R416" s="1" t="s">
        <v>1758</v>
      </c>
      <c r="S416" s="1" t="s">
        <v>1438</v>
      </c>
      <c r="T416" s="1" t="s">
        <v>640</v>
      </c>
      <c r="U416" s="2">
        <v>45136</v>
      </c>
      <c r="V416" s="1">
        <v>172</v>
      </c>
      <c r="W416" s="1" t="s">
        <v>1651</v>
      </c>
      <c r="X416" s="1" t="s">
        <v>633</v>
      </c>
      <c r="Y416" s="1" t="s">
        <v>1721</v>
      </c>
      <c r="Z416" s="1" t="s">
        <v>1761</v>
      </c>
      <c r="AA416" s="1" t="s">
        <v>549</v>
      </c>
      <c r="AB416" s="1" t="s">
        <v>1773</v>
      </c>
      <c r="AC416" s="1" t="s">
        <v>1817</v>
      </c>
      <c r="AD416" s="1" t="s">
        <v>2109</v>
      </c>
      <c r="AE416" s="1" t="s">
        <v>556</v>
      </c>
      <c r="AF416" s="2">
        <v>45199</v>
      </c>
      <c r="AG416" s="1">
        <v>15</v>
      </c>
      <c r="AH416" s="1" t="s">
        <v>2321</v>
      </c>
      <c r="AI416" s="1" t="s">
        <v>2329</v>
      </c>
    </row>
    <row r="417" spans="1:35" x14ac:dyDescent="0.3">
      <c r="A417" s="1" t="s">
        <v>377</v>
      </c>
      <c r="B417" s="1" t="s">
        <v>512</v>
      </c>
      <c r="C417" s="2">
        <v>45028</v>
      </c>
      <c r="D417" s="2">
        <v>45039</v>
      </c>
      <c r="E417" s="1">
        <f t="shared" si="17"/>
        <v>11</v>
      </c>
      <c r="F417" s="1">
        <v>332</v>
      </c>
      <c r="G417" s="1">
        <v>11</v>
      </c>
      <c r="H417" s="1">
        <v>14.7</v>
      </c>
      <c r="I417" s="1" t="s">
        <v>1027</v>
      </c>
      <c r="J417" s="1" t="s">
        <v>644</v>
      </c>
      <c r="K417" s="2">
        <v>45243</v>
      </c>
      <c r="L417" s="1">
        <v>972</v>
      </c>
      <c r="M417" s="1">
        <v>37</v>
      </c>
      <c r="N417" s="1">
        <v>415</v>
      </c>
      <c r="O417" s="1">
        <v>594</v>
      </c>
      <c r="P417" s="10">
        <f>((INDEX(O417:O916,MATCH(J417,J417:J916,0)))*(INDEX(H417:H916,MATCH(J417,Q417:Q916,0))))</f>
        <v>92515.5</v>
      </c>
      <c r="Q417" s="1" t="s">
        <v>580</v>
      </c>
      <c r="R417" s="1" t="s">
        <v>1758</v>
      </c>
      <c r="S417" s="1" t="s">
        <v>1527</v>
      </c>
      <c r="T417" s="1" t="s">
        <v>594</v>
      </c>
      <c r="U417" s="2">
        <v>45007</v>
      </c>
      <c r="V417" s="1">
        <v>24</v>
      </c>
      <c r="W417" s="1" t="s">
        <v>1650</v>
      </c>
      <c r="X417" s="1" t="s">
        <v>580</v>
      </c>
      <c r="Y417" s="1" t="s">
        <v>1742</v>
      </c>
      <c r="Z417" s="1" t="s">
        <v>1763</v>
      </c>
      <c r="AA417" s="1" t="s">
        <v>528</v>
      </c>
      <c r="AB417" s="1" t="s">
        <v>1773</v>
      </c>
      <c r="AC417" s="1" t="s">
        <v>1818</v>
      </c>
      <c r="AD417" s="1" t="s">
        <v>2198</v>
      </c>
      <c r="AE417" s="1" t="s">
        <v>607</v>
      </c>
      <c r="AF417" s="2">
        <v>45099</v>
      </c>
      <c r="AG417" s="1">
        <v>35</v>
      </c>
      <c r="AH417" s="1" t="s">
        <v>2322</v>
      </c>
      <c r="AI417" s="1" t="s">
        <v>2328</v>
      </c>
    </row>
    <row r="418" spans="1:35" x14ac:dyDescent="0.3">
      <c r="A418" s="1" t="s">
        <v>386</v>
      </c>
      <c r="B418" s="1" t="s">
        <v>546</v>
      </c>
      <c r="C418" s="2">
        <v>45078</v>
      </c>
      <c r="D418" s="2">
        <v>45088</v>
      </c>
      <c r="E418" s="1">
        <f t="shared" si="17"/>
        <v>10</v>
      </c>
      <c r="F418" s="1">
        <v>378</v>
      </c>
      <c r="G418" s="1">
        <v>0</v>
      </c>
      <c r="H418" s="1">
        <v>249.46</v>
      </c>
      <c r="I418" s="1" t="s">
        <v>1036</v>
      </c>
      <c r="J418" s="1" t="s">
        <v>569</v>
      </c>
      <c r="K418" s="2">
        <v>45048</v>
      </c>
      <c r="L418" s="1">
        <v>374</v>
      </c>
      <c r="M418" s="1">
        <v>34</v>
      </c>
      <c r="N418" s="1">
        <v>302</v>
      </c>
      <c r="O418" s="1">
        <v>106</v>
      </c>
      <c r="P418" s="10">
        <f>((INDEX(O418:O917,MATCH(J418,J418:J917,0)))*(INDEX(H418:H917,MATCH(J418,Q418:Q917,0))))</f>
        <v>1950.3999999999999</v>
      </c>
      <c r="Q418" s="1" t="s">
        <v>570</v>
      </c>
      <c r="R418" s="1" t="s">
        <v>1758</v>
      </c>
      <c r="S418" s="1" t="s">
        <v>1536</v>
      </c>
      <c r="T418" s="1" t="s">
        <v>617</v>
      </c>
      <c r="U418" s="2">
        <v>45138</v>
      </c>
      <c r="V418" s="1">
        <v>32</v>
      </c>
      <c r="W418" s="1" t="s">
        <v>1651</v>
      </c>
      <c r="X418" s="1" t="s">
        <v>570</v>
      </c>
      <c r="Y418" s="1" t="s">
        <v>1665</v>
      </c>
      <c r="Z418" s="1" t="s">
        <v>1761</v>
      </c>
      <c r="AA418" s="1" t="s">
        <v>508</v>
      </c>
      <c r="AB418" s="1" t="s">
        <v>1773</v>
      </c>
      <c r="AC418" s="1" t="s">
        <v>1815</v>
      </c>
      <c r="AD418" s="1" t="s">
        <v>2207</v>
      </c>
      <c r="AE418" s="1" t="s">
        <v>605</v>
      </c>
      <c r="AF418" s="2">
        <v>45111</v>
      </c>
      <c r="AG418" s="1">
        <v>17</v>
      </c>
      <c r="AH418" s="1" t="s">
        <v>2324</v>
      </c>
      <c r="AI418" s="1" t="s">
        <v>2330</v>
      </c>
    </row>
    <row r="419" spans="1:35" x14ac:dyDescent="0.3">
      <c r="A419" s="1" t="s">
        <v>8</v>
      </c>
      <c r="B419" s="1" t="s">
        <v>503</v>
      </c>
      <c r="C419" s="2">
        <v>44954</v>
      </c>
      <c r="D419" s="2">
        <v>44963</v>
      </c>
      <c r="E419" s="1">
        <f t="shared" si="17"/>
        <v>9</v>
      </c>
      <c r="F419" s="1">
        <v>196</v>
      </c>
      <c r="G419" s="1">
        <v>0</v>
      </c>
      <c r="H419" s="1">
        <v>306.16000000000003</v>
      </c>
      <c r="I419" s="1" t="s">
        <v>658</v>
      </c>
      <c r="J419" s="1" t="s">
        <v>560</v>
      </c>
      <c r="K419" s="2">
        <v>45196</v>
      </c>
      <c r="L419" s="1">
        <v>738</v>
      </c>
      <c r="M419" s="1">
        <v>40</v>
      </c>
      <c r="N419" s="1">
        <v>285</v>
      </c>
      <c r="O419" s="1">
        <v>493</v>
      </c>
      <c r="P419" s="10">
        <v>5000</v>
      </c>
      <c r="Q419" s="1" t="s">
        <v>555</v>
      </c>
      <c r="R419" s="1" t="s">
        <v>1756</v>
      </c>
      <c r="S419" s="1" t="s">
        <v>1158</v>
      </c>
      <c r="T419" s="1" t="s">
        <v>641</v>
      </c>
      <c r="U419" s="2">
        <v>44944</v>
      </c>
      <c r="V419" s="1">
        <v>103</v>
      </c>
      <c r="W419" s="1" t="s">
        <v>1651</v>
      </c>
      <c r="X419" s="1" t="s">
        <v>555</v>
      </c>
      <c r="Y419" s="1" t="s">
        <v>1663</v>
      </c>
      <c r="Z419" s="1" t="s">
        <v>1763</v>
      </c>
      <c r="AA419" s="1" t="s">
        <v>519</v>
      </c>
      <c r="AB419" s="1" t="s">
        <v>1773</v>
      </c>
      <c r="AC419" s="1" t="s">
        <v>1815</v>
      </c>
      <c r="AD419" s="1" t="s">
        <v>1829</v>
      </c>
      <c r="AE419" s="1" t="s">
        <v>647</v>
      </c>
      <c r="AF419" s="2">
        <v>45024</v>
      </c>
      <c r="AG419" s="1">
        <v>5</v>
      </c>
      <c r="AH419" s="1" t="s">
        <v>2321</v>
      </c>
      <c r="AI419" s="1" t="s">
        <v>2328</v>
      </c>
    </row>
    <row r="420" spans="1:35" x14ac:dyDescent="0.3">
      <c r="A420" s="1" t="s">
        <v>25</v>
      </c>
      <c r="B420" s="1" t="s">
        <v>519</v>
      </c>
      <c r="C420" s="2">
        <v>45056</v>
      </c>
      <c r="D420" s="2">
        <v>45071</v>
      </c>
      <c r="E420" s="1">
        <f t="shared" si="17"/>
        <v>15</v>
      </c>
      <c r="F420" s="1">
        <v>126</v>
      </c>
      <c r="G420" s="1">
        <v>2</v>
      </c>
      <c r="H420" s="1">
        <v>212.83</v>
      </c>
      <c r="I420" s="1" t="s">
        <v>675</v>
      </c>
      <c r="J420" s="1" t="s">
        <v>617</v>
      </c>
      <c r="K420" s="2">
        <v>45019</v>
      </c>
      <c r="L420" s="1">
        <v>210</v>
      </c>
      <c r="M420" s="1">
        <v>206</v>
      </c>
      <c r="N420" s="1">
        <v>60</v>
      </c>
      <c r="O420" s="1">
        <v>356</v>
      </c>
      <c r="P420" s="10">
        <v>5000</v>
      </c>
      <c r="Q420" s="1" t="s">
        <v>571</v>
      </c>
      <c r="R420" s="1" t="s">
        <v>1756</v>
      </c>
      <c r="S420" s="1" t="s">
        <v>1175</v>
      </c>
      <c r="T420" s="1" t="s">
        <v>612</v>
      </c>
      <c r="U420" s="2">
        <v>45250</v>
      </c>
      <c r="V420" s="1">
        <v>158</v>
      </c>
      <c r="W420" s="1" t="s">
        <v>1650</v>
      </c>
      <c r="X420" s="1" t="s">
        <v>571</v>
      </c>
      <c r="Y420" s="1" t="s">
        <v>1663</v>
      </c>
      <c r="Z420" s="1" t="s">
        <v>1762</v>
      </c>
      <c r="AA420" s="1" t="s">
        <v>520</v>
      </c>
      <c r="AB420" s="1" t="s">
        <v>1773</v>
      </c>
      <c r="AC420" s="1" t="s">
        <v>1817</v>
      </c>
      <c r="AD420" s="1" t="s">
        <v>1846</v>
      </c>
      <c r="AE420" s="1" t="s">
        <v>590</v>
      </c>
      <c r="AF420" s="2">
        <v>44933</v>
      </c>
      <c r="AG420" s="1">
        <v>19</v>
      </c>
      <c r="AH420" s="1" t="s">
        <v>2322</v>
      </c>
      <c r="AI420" s="1" t="s">
        <v>2327</v>
      </c>
    </row>
    <row r="421" spans="1:35" x14ac:dyDescent="0.3">
      <c r="A421" s="1" t="s">
        <v>112</v>
      </c>
      <c r="B421" s="1" t="s">
        <v>506</v>
      </c>
      <c r="C421" s="2">
        <v>44990</v>
      </c>
      <c r="D421" s="2">
        <v>44994</v>
      </c>
      <c r="E421" s="1">
        <f t="shared" si="17"/>
        <v>4</v>
      </c>
      <c r="F421" s="1">
        <v>448</v>
      </c>
      <c r="G421" s="1">
        <v>13</v>
      </c>
      <c r="H421" s="1">
        <v>268.8</v>
      </c>
      <c r="I421" s="1" t="s">
        <v>762</v>
      </c>
      <c r="J421" s="1" t="s">
        <v>575</v>
      </c>
      <c r="K421" s="2">
        <v>45176</v>
      </c>
      <c r="L421" s="1">
        <v>530</v>
      </c>
      <c r="M421" s="1">
        <v>212</v>
      </c>
      <c r="N421" s="1">
        <v>262</v>
      </c>
      <c r="O421" s="1">
        <v>480</v>
      </c>
      <c r="P421" s="10">
        <f>((INDEX(O421:O920,MATCH(J421,J421:J920,0)))*(INDEX(H421:H920,MATCH(J421,Q421:Q920,0))))</f>
        <v>123748.8</v>
      </c>
      <c r="Q421" s="1" t="s">
        <v>603</v>
      </c>
      <c r="R421" s="1" t="s">
        <v>1757</v>
      </c>
      <c r="S421" s="1" t="s">
        <v>1262</v>
      </c>
      <c r="T421" s="1" t="s">
        <v>568</v>
      </c>
      <c r="U421" s="2">
        <v>45200</v>
      </c>
      <c r="V421" s="1">
        <v>179</v>
      </c>
      <c r="W421" s="1" t="s">
        <v>1652</v>
      </c>
      <c r="X421" s="1" t="s">
        <v>603</v>
      </c>
      <c r="Y421" s="1" t="s">
        <v>1668</v>
      </c>
      <c r="Z421" s="1" t="s">
        <v>1764</v>
      </c>
      <c r="AA421" s="1" t="s">
        <v>532</v>
      </c>
      <c r="AB421" s="1" t="s">
        <v>1773</v>
      </c>
      <c r="AC421" s="1" t="s">
        <v>1818</v>
      </c>
      <c r="AD421" s="1" t="s">
        <v>1933</v>
      </c>
      <c r="AE421" s="1" t="s">
        <v>630</v>
      </c>
      <c r="AF421" s="2">
        <v>45074</v>
      </c>
      <c r="AG421" s="1">
        <v>18</v>
      </c>
      <c r="AH421" s="1" t="s">
        <v>2323</v>
      </c>
      <c r="AI421" s="1" t="s">
        <v>2328</v>
      </c>
    </row>
    <row r="422" spans="1:35" x14ac:dyDescent="0.3">
      <c r="A422" s="1" t="s">
        <v>135</v>
      </c>
      <c r="B422" s="1" t="s">
        <v>532</v>
      </c>
      <c r="C422" s="2">
        <v>45227</v>
      </c>
      <c r="D422" s="2">
        <v>45241</v>
      </c>
      <c r="E422" s="1">
        <f t="shared" si="17"/>
        <v>14</v>
      </c>
      <c r="F422" s="1">
        <v>253</v>
      </c>
      <c r="G422" s="1">
        <v>15</v>
      </c>
      <c r="H422" s="1">
        <v>200.69</v>
      </c>
      <c r="I422" s="1" t="s">
        <v>785</v>
      </c>
      <c r="J422" s="1" t="s">
        <v>601</v>
      </c>
      <c r="K422" s="2">
        <v>45217</v>
      </c>
      <c r="L422" s="1">
        <v>797</v>
      </c>
      <c r="M422" s="1">
        <v>283</v>
      </c>
      <c r="N422" s="1">
        <v>37</v>
      </c>
      <c r="O422" s="1">
        <v>1043</v>
      </c>
      <c r="P422" s="10">
        <f>((INDEX(O422:O921,MATCH(J422,J422:J921,0)))*(INDEX(H422:H921,MATCH(J422,Q422:Q921,0))))</f>
        <v>342625.5</v>
      </c>
      <c r="Q422" s="1" t="s">
        <v>550</v>
      </c>
      <c r="R422" s="1" t="s">
        <v>1757</v>
      </c>
      <c r="S422" s="1" t="s">
        <v>1285</v>
      </c>
      <c r="T422" s="1" t="s">
        <v>598</v>
      </c>
      <c r="U422" s="2">
        <v>45096</v>
      </c>
      <c r="V422" s="1">
        <v>26</v>
      </c>
      <c r="W422" s="1" t="s">
        <v>1651</v>
      </c>
      <c r="X422" s="1" t="s">
        <v>550</v>
      </c>
      <c r="Y422" s="1" t="s">
        <v>1728</v>
      </c>
      <c r="Z422" s="1" t="s">
        <v>1762</v>
      </c>
      <c r="AA422" s="1" t="s">
        <v>535</v>
      </c>
      <c r="AB422" s="1" t="s">
        <v>1773</v>
      </c>
      <c r="AC422" s="1" t="s">
        <v>1819</v>
      </c>
      <c r="AD422" s="1" t="s">
        <v>1956</v>
      </c>
      <c r="AE422" s="1" t="s">
        <v>580</v>
      </c>
      <c r="AF422" s="2">
        <v>45178</v>
      </c>
      <c r="AG422" s="1">
        <v>18</v>
      </c>
      <c r="AH422" s="1" t="s">
        <v>2325</v>
      </c>
      <c r="AI422" s="1" t="s">
        <v>2330</v>
      </c>
    </row>
    <row r="423" spans="1:35" x14ac:dyDescent="0.3">
      <c r="A423" s="1" t="s">
        <v>499</v>
      </c>
      <c r="B423" s="1" t="s">
        <v>523</v>
      </c>
      <c r="C423" s="2">
        <v>45203</v>
      </c>
      <c r="D423" s="2">
        <v>45207</v>
      </c>
      <c r="E423" s="1">
        <f t="shared" si="17"/>
        <v>4</v>
      </c>
      <c r="F423" s="1">
        <v>74</v>
      </c>
      <c r="G423" s="1">
        <v>9</v>
      </c>
      <c r="H423" s="1">
        <v>328.5</v>
      </c>
      <c r="I423" s="1" t="s">
        <v>1149</v>
      </c>
      <c r="J423" s="1" t="s">
        <v>641</v>
      </c>
      <c r="K423" s="2">
        <v>45105</v>
      </c>
      <c r="L423" s="1">
        <v>151</v>
      </c>
      <c r="M423" s="1">
        <v>367</v>
      </c>
      <c r="N423" s="1">
        <v>220</v>
      </c>
      <c r="O423" s="1">
        <v>298</v>
      </c>
      <c r="P423" s="10">
        <f>((INDEX(O423:O922,MATCH(J423,J423:J922,0)))*(INDEX(H423:H922,MATCH(J423,Q423:Q922,0))))</f>
        <v>62723.039999999994</v>
      </c>
      <c r="Q423" s="1" t="s">
        <v>601</v>
      </c>
      <c r="R423" s="1" t="s">
        <v>1759</v>
      </c>
      <c r="S423" s="1" t="s">
        <v>1649</v>
      </c>
      <c r="T423" s="1" t="s">
        <v>558</v>
      </c>
      <c r="U423" s="2">
        <v>44969</v>
      </c>
      <c r="V423" s="1">
        <v>95</v>
      </c>
      <c r="W423" s="1" t="s">
        <v>1654</v>
      </c>
      <c r="X423" s="1" t="s">
        <v>601</v>
      </c>
      <c r="Y423" s="1" t="s">
        <v>1666</v>
      </c>
      <c r="Z423" s="1" t="s">
        <v>1763</v>
      </c>
      <c r="AA423" s="1" t="s">
        <v>545</v>
      </c>
      <c r="AB423" s="1" t="s">
        <v>1773</v>
      </c>
      <c r="AC423" s="1" t="s">
        <v>1818</v>
      </c>
      <c r="AD423" s="1" t="s">
        <v>2320</v>
      </c>
      <c r="AE423" s="1" t="s">
        <v>618</v>
      </c>
      <c r="AF423" s="2">
        <v>45255</v>
      </c>
      <c r="AG423" s="1">
        <v>43</v>
      </c>
      <c r="AH423" s="1" t="s">
        <v>2324</v>
      </c>
      <c r="AI423" s="1" t="s">
        <v>2329</v>
      </c>
    </row>
    <row r="424" spans="1:35" x14ac:dyDescent="0.3">
      <c r="A424" s="1" t="s">
        <v>190</v>
      </c>
      <c r="B424" s="1" t="s">
        <v>548</v>
      </c>
      <c r="C424" s="2">
        <v>45153</v>
      </c>
      <c r="D424" s="2">
        <v>45154</v>
      </c>
      <c r="E424" s="1">
        <f t="shared" si="17"/>
        <v>1</v>
      </c>
      <c r="F424" s="1">
        <v>417</v>
      </c>
      <c r="G424" s="1">
        <v>3</v>
      </c>
      <c r="H424" s="1">
        <v>451.56</v>
      </c>
      <c r="I424" s="1" t="s">
        <v>840</v>
      </c>
      <c r="J424" s="1" t="s">
        <v>638</v>
      </c>
      <c r="K424" s="2">
        <v>44944</v>
      </c>
      <c r="L424" s="1">
        <v>646</v>
      </c>
      <c r="M424" s="1">
        <v>160</v>
      </c>
      <c r="N424" s="1">
        <v>375</v>
      </c>
      <c r="O424" s="1">
        <v>431</v>
      </c>
      <c r="P424" s="10">
        <v>5000</v>
      </c>
      <c r="Q424" s="1" t="s">
        <v>616</v>
      </c>
      <c r="R424" s="1" t="s">
        <v>1755</v>
      </c>
      <c r="S424" s="1" t="s">
        <v>1340</v>
      </c>
      <c r="T424" s="1" t="s">
        <v>624</v>
      </c>
      <c r="U424" s="2">
        <v>45226</v>
      </c>
      <c r="V424" s="1">
        <v>62</v>
      </c>
      <c r="W424" s="1" t="s">
        <v>1652</v>
      </c>
      <c r="X424" s="1" t="s">
        <v>616</v>
      </c>
      <c r="Y424" s="1" t="s">
        <v>1741</v>
      </c>
      <c r="Z424" s="1" t="s">
        <v>1760</v>
      </c>
      <c r="AA424" s="1" t="s">
        <v>540</v>
      </c>
      <c r="AB424" s="1" t="s">
        <v>1773</v>
      </c>
      <c r="AC424" s="1" t="s">
        <v>1816</v>
      </c>
      <c r="AD424" s="1" t="s">
        <v>2011</v>
      </c>
      <c r="AE424" s="1" t="s">
        <v>645</v>
      </c>
      <c r="AF424" s="2">
        <v>45210</v>
      </c>
      <c r="AG424" s="1">
        <v>49</v>
      </c>
      <c r="AH424" s="1" t="s">
        <v>2321</v>
      </c>
      <c r="AI424" s="1" t="s">
        <v>2328</v>
      </c>
    </row>
    <row r="425" spans="1:35" x14ac:dyDescent="0.3">
      <c r="A425" s="1" t="s">
        <v>368</v>
      </c>
      <c r="B425" s="1" t="s">
        <v>539</v>
      </c>
      <c r="C425" s="2">
        <v>45103</v>
      </c>
      <c r="D425" s="2">
        <v>45120</v>
      </c>
      <c r="E425" s="1">
        <f t="shared" si="17"/>
        <v>17</v>
      </c>
      <c r="F425" s="1">
        <v>165</v>
      </c>
      <c r="G425" s="1">
        <v>11</v>
      </c>
      <c r="H425" s="1">
        <v>326.18</v>
      </c>
      <c r="I425" s="1" t="s">
        <v>1018</v>
      </c>
      <c r="J425" s="1" t="s">
        <v>611</v>
      </c>
      <c r="K425" s="2">
        <v>45175</v>
      </c>
      <c r="L425" s="1">
        <v>420</v>
      </c>
      <c r="M425" s="1">
        <v>315</v>
      </c>
      <c r="N425" s="1">
        <v>80</v>
      </c>
      <c r="O425" s="1">
        <v>655</v>
      </c>
      <c r="P425" s="10">
        <f>((INDEX(O425:O924,MATCH(J425,J425:J924,0)))*(INDEX(H425:H924,MATCH(J425,Q425:Q924,0))))</f>
        <v>213647.9</v>
      </c>
      <c r="Q425" s="1" t="s">
        <v>611</v>
      </c>
      <c r="R425" s="1" t="s">
        <v>1755</v>
      </c>
      <c r="S425" s="1" t="s">
        <v>1518</v>
      </c>
      <c r="T425" s="1" t="s">
        <v>627</v>
      </c>
      <c r="U425" s="2">
        <v>45145</v>
      </c>
      <c r="V425" s="1">
        <v>83</v>
      </c>
      <c r="W425" s="1" t="s">
        <v>1650</v>
      </c>
      <c r="X425" s="1" t="s">
        <v>611</v>
      </c>
      <c r="Y425" s="1" t="s">
        <v>1745</v>
      </c>
      <c r="Z425" s="1" t="s">
        <v>1760</v>
      </c>
      <c r="AA425" s="1" t="s">
        <v>542</v>
      </c>
      <c r="AB425" s="1" t="s">
        <v>1773</v>
      </c>
      <c r="AC425" s="1" t="s">
        <v>1820</v>
      </c>
      <c r="AD425" s="1" t="s">
        <v>2189</v>
      </c>
      <c r="AE425" s="1" t="s">
        <v>560</v>
      </c>
      <c r="AF425" s="2">
        <v>45035</v>
      </c>
      <c r="AG425" s="1">
        <v>1</v>
      </c>
      <c r="AH425" s="1" t="s">
        <v>2321</v>
      </c>
      <c r="AI425" s="1" t="s">
        <v>2326</v>
      </c>
    </row>
    <row r="426" spans="1:35" x14ac:dyDescent="0.3">
      <c r="A426" s="1" t="s">
        <v>84</v>
      </c>
      <c r="B426" s="1" t="s">
        <v>537</v>
      </c>
      <c r="C426" s="2">
        <v>45288</v>
      </c>
      <c r="D426" s="2">
        <v>45290</v>
      </c>
      <c r="E426" s="1">
        <f t="shared" si="17"/>
        <v>2</v>
      </c>
      <c r="F426" s="1">
        <v>248</v>
      </c>
      <c r="G426" s="1">
        <v>19</v>
      </c>
      <c r="H426" s="1">
        <v>82.96</v>
      </c>
      <c r="I426" s="1" t="s">
        <v>734</v>
      </c>
      <c r="J426" s="1" t="s">
        <v>602</v>
      </c>
      <c r="K426" s="2">
        <v>45030</v>
      </c>
      <c r="L426" s="1">
        <v>965</v>
      </c>
      <c r="M426" s="1">
        <v>23</v>
      </c>
      <c r="N426" s="1">
        <v>486</v>
      </c>
      <c r="O426" s="1">
        <v>502</v>
      </c>
      <c r="P426" s="10">
        <v>5000</v>
      </c>
      <c r="Q426" s="1" t="s">
        <v>590</v>
      </c>
      <c r="R426" s="1" t="s">
        <v>1756</v>
      </c>
      <c r="S426" s="1" t="s">
        <v>1234</v>
      </c>
      <c r="T426" s="1" t="s">
        <v>551</v>
      </c>
      <c r="U426" s="2">
        <v>45240</v>
      </c>
      <c r="V426" s="1">
        <v>54</v>
      </c>
      <c r="W426" s="1" t="s">
        <v>1654</v>
      </c>
      <c r="X426" s="1" t="s">
        <v>590</v>
      </c>
      <c r="Y426" s="1" t="s">
        <v>1695</v>
      </c>
      <c r="Z426" s="1" t="s">
        <v>1762</v>
      </c>
      <c r="AA426" s="1" t="s">
        <v>508</v>
      </c>
      <c r="AB426" s="1" t="s">
        <v>1805</v>
      </c>
      <c r="AC426" s="1" t="s">
        <v>1817</v>
      </c>
      <c r="AD426" s="1" t="s">
        <v>1905</v>
      </c>
      <c r="AE426" s="1" t="s">
        <v>569</v>
      </c>
      <c r="AF426" s="2">
        <v>45048</v>
      </c>
      <c r="AG426" s="1">
        <v>46</v>
      </c>
      <c r="AH426" s="1" t="s">
        <v>2325</v>
      </c>
      <c r="AI426" s="1" t="s">
        <v>2327</v>
      </c>
    </row>
    <row r="427" spans="1:35" x14ac:dyDescent="0.3">
      <c r="A427" s="1" t="s">
        <v>202</v>
      </c>
      <c r="B427" s="1" t="s">
        <v>525</v>
      </c>
      <c r="C427" s="2">
        <v>45249</v>
      </c>
      <c r="D427" s="2">
        <v>45268</v>
      </c>
      <c r="E427" s="1">
        <f t="shared" si="17"/>
        <v>19</v>
      </c>
      <c r="F427" s="1">
        <v>272</v>
      </c>
      <c r="G427" s="1">
        <v>10</v>
      </c>
      <c r="H427" s="1">
        <v>247.27</v>
      </c>
      <c r="I427" s="1" t="s">
        <v>852</v>
      </c>
      <c r="J427" s="1" t="s">
        <v>574</v>
      </c>
      <c r="K427" s="2">
        <v>45207</v>
      </c>
      <c r="L427" s="1">
        <v>104</v>
      </c>
      <c r="M427" s="1">
        <v>351</v>
      </c>
      <c r="N427" s="1">
        <v>89</v>
      </c>
      <c r="O427" s="1">
        <v>366</v>
      </c>
      <c r="P427" s="10">
        <f>((INDEX(O427:O926,MATCH(J427,J427:J926,0)))*(INDEX(H427:H926,MATCH(J427,Q427:Q926,0))))</f>
        <v>38082.299999999996</v>
      </c>
      <c r="Q427" s="1" t="s">
        <v>622</v>
      </c>
      <c r="R427" s="1" t="s">
        <v>1756</v>
      </c>
      <c r="S427" s="1" t="s">
        <v>1352</v>
      </c>
      <c r="T427" s="1" t="s">
        <v>565</v>
      </c>
      <c r="U427" s="2">
        <v>45117</v>
      </c>
      <c r="V427" s="1">
        <v>36</v>
      </c>
      <c r="W427" s="1" t="s">
        <v>1652</v>
      </c>
      <c r="X427" s="1" t="s">
        <v>622</v>
      </c>
      <c r="Y427" s="1" t="s">
        <v>1703</v>
      </c>
      <c r="Z427" s="1" t="s">
        <v>1763</v>
      </c>
      <c r="AA427" s="1" t="s">
        <v>541</v>
      </c>
      <c r="AB427" s="1" t="s">
        <v>1805</v>
      </c>
      <c r="AC427" s="1" t="s">
        <v>1817</v>
      </c>
      <c r="AD427" s="1" t="s">
        <v>2023</v>
      </c>
      <c r="AE427" s="1" t="s">
        <v>563</v>
      </c>
      <c r="AF427" s="2">
        <v>44963</v>
      </c>
      <c r="AG427" s="1">
        <v>5</v>
      </c>
      <c r="AH427" s="1" t="s">
        <v>2322</v>
      </c>
      <c r="AI427" s="1" t="s">
        <v>2328</v>
      </c>
    </row>
    <row r="428" spans="1:35" x14ac:dyDescent="0.3">
      <c r="A428" s="1" t="s">
        <v>470</v>
      </c>
      <c r="B428" s="1" t="s">
        <v>520</v>
      </c>
      <c r="C428" s="2">
        <v>45244</v>
      </c>
      <c r="D428" s="2">
        <v>45262</v>
      </c>
      <c r="E428" s="1">
        <f t="shared" si="17"/>
        <v>18</v>
      </c>
      <c r="F428" s="1">
        <v>365</v>
      </c>
      <c r="G428" s="1">
        <v>17</v>
      </c>
      <c r="H428" s="1">
        <v>368.16</v>
      </c>
      <c r="I428" s="1" t="s">
        <v>1120</v>
      </c>
      <c r="J428" s="1" t="s">
        <v>631</v>
      </c>
      <c r="K428" s="2">
        <v>45036</v>
      </c>
      <c r="L428" s="1">
        <v>593</v>
      </c>
      <c r="M428" s="1">
        <v>33</v>
      </c>
      <c r="N428" s="1">
        <v>76</v>
      </c>
      <c r="O428" s="1">
        <v>550</v>
      </c>
      <c r="P428" s="10">
        <v>5000</v>
      </c>
      <c r="Q428" s="1" t="s">
        <v>562</v>
      </c>
      <c r="R428" s="1" t="s">
        <v>1756</v>
      </c>
      <c r="S428" s="1" t="s">
        <v>1620</v>
      </c>
      <c r="T428" s="1" t="s">
        <v>551</v>
      </c>
      <c r="U428" s="2">
        <v>45122</v>
      </c>
      <c r="V428" s="1">
        <v>148</v>
      </c>
      <c r="W428" s="1" t="s">
        <v>1651</v>
      </c>
      <c r="X428" s="1" t="s">
        <v>562</v>
      </c>
      <c r="Y428" s="1" t="s">
        <v>1733</v>
      </c>
      <c r="Z428" s="1" t="s">
        <v>1762</v>
      </c>
      <c r="AA428" s="1" t="s">
        <v>517</v>
      </c>
      <c r="AB428" s="1" t="s">
        <v>1805</v>
      </c>
      <c r="AC428" s="1" t="s">
        <v>1815</v>
      </c>
      <c r="AD428" s="1" t="s">
        <v>2291</v>
      </c>
      <c r="AE428" s="1" t="s">
        <v>572</v>
      </c>
      <c r="AF428" s="2">
        <v>45149</v>
      </c>
      <c r="AG428" s="1">
        <v>19</v>
      </c>
      <c r="AH428" s="1" t="s">
        <v>2322</v>
      </c>
      <c r="AI428" s="1" t="s">
        <v>2326</v>
      </c>
    </row>
    <row r="429" spans="1:35" x14ac:dyDescent="0.3">
      <c r="A429" s="1" t="s">
        <v>139</v>
      </c>
      <c r="B429" s="1" t="s">
        <v>512</v>
      </c>
      <c r="C429" s="2">
        <v>45222</v>
      </c>
      <c r="D429" s="2">
        <v>45240</v>
      </c>
      <c r="E429" s="1">
        <f t="shared" si="17"/>
        <v>18</v>
      </c>
      <c r="F429" s="1">
        <v>179</v>
      </c>
      <c r="G429" s="1">
        <v>17</v>
      </c>
      <c r="H429" s="1">
        <v>78.58</v>
      </c>
      <c r="I429" s="1" t="s">
        <v>789</v>
      </c>
      <c r="J429" s="1" t="s">
        <v>640</v>
      </c>
      <c r="K429" s="2">
        <v>45089</v>
      </c>
      <c r="L429" s="1">
        <v>523</v>
      </c>
      <c r="M429" s="1">
        <v>299</v>
      </c>
      <c r="N429" s="1">
        <v>128</v>
      </c>
      <c r="O429" s="1">
        <v>694</v>
      </c>
      <c r="P429" s="10">
        <v>5000</v>
      </c>
      <c r="Q429" s="1" t="s">
        <v>553</v>
      </c>
      <c r="R429" s="1" t="s">
        <v>1755</v>
      </c>
      <c r="S429" s="1" t="s">
        <v>1289</v>
      </c>
      <c r="T429" s="1" t="s">
        <v>587</v>
      </c>
      <c r="U429" s="2">
        <v>45063</v>
      </c>
      <c r="V429" s="1">
        <v>137</v>
      </c>
      <c r="W429" s="1" t="s">
        <v>1652</v>
      </c>
      <c r="X429" s="1" t="s">
        <v>553</v>
      </c>
      <c r="Y429" s="1" t="s">
        <v>1665</v>
      </c>
      <c r="Z429" s="1" t="s">
        <v>1760</v>
      </c>
      <c r="AA429" s="1" t="s">
        <v>532</v>
      </c>
      <c r="AB429" s="1" t="s">
        <v>1805</v>
      </c>
      <c r="AC429" s="1" t="s">
        <v>1817</v>
      </c>
      <c r="AD429" s="1" t="s">
        <v>1960</v>
      </c>
      <c r="AE429" s="1" t="s">
        <v>649</v>
      </c>
      <c r="AF429" s="2">
        <v>45251</v>
      </c>
      <c r="AG429" s="1">
        <v>47</v>
      </c>
      <c r="AH429" s="1" t="s">
        <v>2323</v>
      </c>
      <c r="AI429" s="1" t="s">
        <v>2328</v>
      </c>
    </row>
    <row r="430" spans="1:35" x14ac:dyDescent="0.3">
      <c r="A430" s="1" t="s">
        <v>435</v>
      </c>
      <c r="B430" s="1" t="s">
        <v>532</v>
      </c>
      <c r="C430" s="2">
        <v>45011</v>
      </c>
      <c r="D430" s="2">
        <v>45017</v>
      </c>
      <c r="E430" s="1">
        <f t="shared" si="17"/>
        <v>6</v>
      </c>
      <c r="F430" s="1">
        <v>275</v>
      </c>
      <c r="G430" s="1">
        <v>7</v>
      </c>
      <c r="H430" s="1">
        <v>151.77000000000001</v>
      </c>
      <c r="I430" s="1" t="s">
        <v>1085</v>
      </c>
      <c r="J430" s="1" t="s">
        <v>551</v>
      </c>
      <c r="K430" s="2">
        <v>45160</v>
      </c>
      <c r="L430" s="1">
        <v>233</v>
      </c>
      <c r="M430" s="1">
        <v>58</v>
      </c>
      <c r="N430" s="1">
        <v>210</v>
      </c>
      <c r="O430" s="1">
        <v>81</v>
      </c>
      <c r="P430" s="10">
        <f>((INDEX(O430:O929,MATCH(J430,J430:J929,0)))*(INDEX(H430:H929,MATCH(J430,Q430:Q929,0))))</f>
        <v>18970.2</v>
      </c>
      <c r="Q430" s="1" t="s">
        <v>553</v>
      </c>
      <c r="R430" s="1" t="s">
        <v>1755</v>
      </c>
      <c r="S430" s="1" t="s">
        <v>1585</v>
      </c>
      <c r="T430" s="1" t="s">
        <v>625</v>
      </c>
      <c r="U430" s="2">
        <v>45058</v>
      </c>
      <c r="V430" s="1">
        <v>128</v>
      </c>
      <c r="W430" s="1" t="s">
        <v>1652</v>
      </c>
      <c r="X430" s="1" t="s">
        <v>553</v>
      </c>
      <c r="Y430" s="1" t="s">
        <v>1689</v>
      </c>
      <c r="Z430" s="1" t="s">
        <v>1760</v>
      </c>
      <c r="AA430" s="1" t="s">
        <v>511</v>
      </c>
      <c r="AB430" s="1" t="s">
        <v>1805</v>
      </c>
      <c r="AC430" s="1" t="s">
        <v>1820</v>
      </c>
      <c r="AD430" s="1" t="s">
        <v>2256</v>
      </c>
      <c r="AE430" s="1" t="s">
        <v>555</v>
      </c>
      <c r="AF430" s="2">
        <v>45170</v>
      </c>
      <c r="AG430" s="1">
        <v>45</v>
      </c>
      <c r="AH430" s="1" t="s">
        <v>2324</v>
      </c>
      <c r="AI430" s="1" t="s">
        <v>2328</v>
      </c>
    </row>
    <row r="431" spans="1:35" x14ac:dyDescent="0.3">
      <c r="A431" s="1" t="s">
        <v>60</v>
      </c>
      <c r="B431" s="1" t="s">
        <v>511</v>
      </c>
      <c r="C431" s="2">
        <v>45239</v>
      </c>
      <c r="D431" s="2">
        <v>45240</v>
      </c>
      <c r="E431" s="1">
        <f t="shared" si="17"/>
        <v>1</v>
      </c>
      <c r="F431" s="1">
        <v>364</v>
      </c>
      <c r="G431" s="1">
        <v>19</v>
      </c>
      <c r="H431" s="1">
        <v>422.85</v>
      </c>
      <c r="I431" s="1" t="s">
        <v>710</v>
      </c>
      <c r="J431" s="1" t="s">
        <v>623</v>
      </c>
      <c r="K431" s="2">
        <v>45285</v>
      </c>
      <c r="L431" s="1">
        <v>365</v>
      </c>
      <c r="M431" s="1">
        <v>242</v>
      </c>
      <c r="N431" s="1">
        <v>273</v>
      </c>
      <c r="O431" s="1">
        <v>334</v>
      </c>
      <c r="P431" s="10">
        <v>5000</v>
      </c>
      <c r="Q431" s="1" t="s">
        <v>581</v>
      </c>
      <c r="R431" s="1" t="s">
        <v>1758</v>
      </c>
      <c r="S431" s="1" t="s">
        <v>1210</v>
      </c>
      <c r="T431" s="1" t="s">
        <v>599</v>
      </c>
      <c r="U431" s="2">
        <v>45147</v>
      </c>
      <c r="V431" s="1">
        <v>60</v>
      </c>
      <c r="W431" s="1" t="s">
        <v>1654</v>
      </c>
      <c r="X431" s="1" t="s">
        <v>581</v>
      </c>
      <c r="Y431" s="1" t="s">
        <v>1691</v>
      </c>
      <c r="Z431" s="1" t="s">
        <v>1762</v>
      </c>
      <c r="AA431" s="1" t="s">
        <v>524</v>
      </c>
      <c r="AB431" s="1" t="s">
        <v>1800</v>
      </c>
      <c r="AC431" s="1" t="s">
        <v>1820</v>
      </c>
      <c r="AD431" s="1" t="s">
        <v>1881</v>
      </c>
      <c r="AE431" s="1" t="s">
        <v>581</v>
      </c>
      <c r="AF431" s="2">
        <v>45252</v>
      </c>
      <c r="AG431" s="1">
        <v>42</v>
      </c>
      <c r="AH431" s="1" t="s">
        <v>2322</v>
      </c>
      <c r="AI431" s="1" t="s">
        <v>2327</v>
      </c>
    </row>
    <row r="432" spans="1:35" x14ac:dyDescent="0.3">
      <c r="A432" s="1" t="s">
        <v>493</v>
      </c>
      <c r="B432" s="1" t="s">
        <v>505</v>
      </c>
      <c r="C432" s="2">
        <v>44996</v>
      </c>
      <c r="D432" s="2">
        <v>45009</v>
      </c>
      <c r="E432" s="1">
        <f t="shared" si="17"/>
        <v>13</v>
      </c>
      <c r="F432" s="1">
        <v>308</v>
      </c>
      <c r="G432" s="1">
        <v>18</v>
      </c>
      <c r="H432" s="1">
        <v>226.23</v>
      </c>
      <c r="I432" s="1" t="s">
        <v>1143</v>
      </c>
      <c r="J432" s="1" t="s">
        <v>561</v>
      </c>
      <c r="K432" s="2">
        <v>45291</v>
      </c>
      <c r="L432" s="1">
        <v>869</v>
      </c>
      <c r="M432" s="1">
        <v>36</v>
      </c>
      <c r="N432" s="1">
        <v>0</v>
      </c>
      <c r="O432" s="1">
        <v>905</v>
      </c>
      <c r="P432" s="10">
        <f>((INDEX(O432:O931,MATCH(J432,J432:J931,0)))*(INDEX(H432:H931,MATCH(J432,Q432:Q931,0))))</f>
        <v>160085.44999999998</v>
      </c>
      <c r="Q432" s="1" t="s">
        <v>587</v>
      </c>
      <c r="R432" s="1" t="s">
        <v>1758</v>
      </c>
      <c r="S432" s="1" t="s">
        <v>1643</v>
      </c>
      <c r="T432" s="1" t="s">
        <v>619</v>
      </c>
      <c r="U432" s="2">
        <v>45148</v>
      </c>
      <c r="V432" s="1">
        <v>93</v>
      </c>
      <c r="W432" s="1" t="s">
        <v>1650</v>
      </c>
      <c r="X432" s="1" t="s">
        <v>587</v>
      </c>
      <c r="Y432" s="1" t="s">
        <v>1691</v>
      </c>
      <c r="Z432" s="1" t="s">
        <v>1762</v>
      </c>
      <c r="AA432" s="1" t="s">
        <v>539</v>
      </c>
      <c r="AB432" s="1" t="s">
        <v>1800</v>
      </c>
      <c r="AC432" s="1" t="s">
        <v>1815</v>
      </c>
      <c r="AD432" s="1" t="s">
        <v>2314</v>
      </c>
      <c r="AE432" s="1" t="s">
        <v>578</v>
      </c>
      <c r="AF432" s="2">
        <v>44960</v>
      </c>
      <c r="AG432" s="1">
        <v>46</v>
      </c>
      <c r="AH432" s="1" t="s">
        <v>2323</v>
      </c>
      <c r="AI432" s="1" t="s">
        <v>2328</v>
      </c>
    </row>
    <row r="433" spans="1:35" x14ac:dyDescent="0.3">
      <c r="A433" s="1" t="s">
        <v>77</v>
      </c>
      <c r="B433" s="1" t="s">
        <v>508</v>
      </c>
      <c r="C433" s="2">
        <v>45279</v>
      </c>
      <c r="D433" s="2">
        <v>45287</v>
      </c>
      <c r="E433" s="1">
        <f t="shared" si="17"/>
        <v>8</v>
      </c>
      <c r="F433" s="1">
        <v>333</v>
      </c>
      <c r="G433" s="1">
        <v>10</v>
      </c>
      <c r="H433" s="1">
        <v>18.399999999999999</v>
      </c>
      <c r="I433" s="1" t="s">
        <v>727</v>
      </c>
      <c r="J433" s="1" t="s">
        <v>599</v>
      </c>
      <c r="K433" s="2">
        <v>45039</v>
      </c>
      <c r="L433" s="1">
        <v>753</v>
      </c>
      <c r="M433" s="1">
        <v>409</v>
      </c>
      <c r="N433" s="1">
        <v>494</v>
      </c>
      <c r="O433" s="1">
        <v>668</v>
      </c>
      <c r="P433" s="10">
        <f>((INDEX(O433:O932,MATCH(J433,J433:J932,0)))*(INDEX(H433:H932,MATCH(J433,Q433:Q932,0))))</f>
        <v>187247.08</v>
      </c>
      <c r="Q433" s="1" t="s">
        <v>569</v>
      </c>
      <c r="R433" s="1" t="s">
        <v>1756</v>
      </c>
      <c r="S433" s="1" t="s">
        <v>1227</v>
      </c>
      <c r="T433" s="1" t="s">
        <v>629</v>
      </c>
      <c r="U433" s="2">
        <v>45039</v>
      </c>
      <c r="V433" s="1">
        <v>178</v>
      </c>
      <c r="W433" s="1" t="s">
        <v>1654</v>
      </c>
      <c r="X433" s="1" t="s">
        <v>569</v>
      </c>
      <c r="Y433" s="1" t="s">
        <v>1675</v>
      </c>
      <c r="Z433" s="1" t="s">
        <v>1763</v>
      </c>
      <c r="AA433" s="1" t="s">
        <v>530</v>
      </c>
      <c r="AB433" s="1" t="s">
        <v>1800</v>
      </c>
      <c r="AC433" s="1" t="s">
        <v>1817</v>
      </c>
      <c r="AD433" s="1" t="s">
        <v>1898</v>
      </c>
      <c r="AE433" s="1" t="s">
        <v>576</v>
      </c>
      <c r="AF433" s="2">
        <v>45287</v>
      </c>
      <c r="AG433" s="1">
        <v>45</v>
      </c>
      <c r="AH433" s="1" t="s">
        <v>2323</v>
      </c>
      <c r="AI433" s="1" t="s">
        <v>2329</v>
      </c>
    </row>
    <row r="434" spans="1:35" x14ac:dyDescent="0.3">
      <c r="A434" s="1" t="s">
        <v>260</v>
      </c>
      <c r="B434" s="1" t="s">
        <v>520</v>
      </c>
      <c r="C434" s="2">
        <v>45023</v>
      </c>
      <c r="D434" s="2">
        <v>45038</v>
      </c>
      <c r="E434" s="1">
        <f t="shared" si="17"/>
        <v>15</v>
      </c>
      <c r="F434" s="1">
        <v>337</v>
      </c>
      <c r="G434" s="1">
        <v>5</v>
      </c>
      <c r="H434" s="1">
        <v>258.24</v>
      </c>
      <c r="I434" s="1" t="s">
        <v>910</v>
      </c>
      <c r="J434" s="1" t="s">
        <v>648</v>
      </c>
      <c r="K434" s="2">
        <v>45177</v>
      </c>
      <c r="L434" s="1">
        <v>361</v>
      </c>
      <c r="M434" s="1">
        <v>401</v>
      </c>
      <c r="N434" s="1">
        <v>186</v>
      </c>
      <c r="O434" s="1">
        <v>576</v>
      </c>
      <c r="P434" s="10">
        <v>5000</v>
      </c>
      <c r="Q434" s="1" t="s">
        <v>591</v>
      </c>
      <c r="R434" s="1" t="s">
        <v>1756</v>
      </c>
      <c r="S434" s="1" t="s">
        <v>1410</v>
      </c>
      <c r="T434" s="1" t="s">
        <v>613</v>
      </c>
      <c r="U434" s="2">
        <v>45061</v>
      </c>
      <c r="V434" s="1">
        <v>92</v>
      </c>
      <c r="W434" s="1" t="s">
        <v>1650</v>
      </c>
      <c r="X434" s="1" t="s">
        <v>591</v>
      </c>
      <c r="Y434" s="1" t="s">
        <v>1745</v>
      </c>
      <c r="Z434" s="1" t="s">
        <v>1762</v>
      </c>
      <c r="AA434" s="1" t="s">
        <v>515</v>
      </c>
      <c r="AB434" s="1" t="s">
        <v>1800</v>
      </c>
      <c r="AC434" s="1" t="s">
        <v>1815</v>
      </c>
      <c r="AD434" s="1" t="s">
        <v>2081</v>
      </c>
      <c r="AE434" s="1" t="s">
        <v>618</v>
      </c>
      <c r="AF434" s="2">
        <v>45160</v>
      </c>
      <c r="AG434" s="1">
        <v>44</v>
      </c>
      <c r="AH434" s="1" t="s">
        <v>2324</v>
      </c>
      <c r="AI434" s="1" t="s">
        <v>2326</v>
      </c>
    </row>
    <row r="435" spans="1:35" x14ac:dyDescent="0.3">
      <c r="A435" s="1" t="s">
        <v>249</v>
      </c>
      <c r="B435" s="1" t="s">
        <v>506</v>
      </c>
      <c r="C435" s="2">
        <v>45003</v>
      </c>
      <c r="D435" s="2">
        <v>45016</v>
      </c>
      <c r="E435" s="1">
        <f t="shared" si="17"/>
        <v>13</v>
      </c>
      <c r="F435" s="1">
        <v>210</v>
      </c>
      <c r="G435" s="1">
        <v>6</v>
      </c>
      <c r="H435" s="1">
        <v>210.48</v>
      </c>
      <c r="I435" s="1" t="s">
        <v>899</v>
      </c>
      <c r="J435" s="1" t="s">
        <v>579</v>
      </c>
      <c r="K435" s="2">
        <v>44940</v>
      </c>
      <c r="L435" s="1">
        <v>616</v>
      </c>
      <c r="M435" s="1">
        <v>136</v>
      </c>
      <c r="N435" s="1">
        <v>395</v>
      </c>
      <c r="O435" s="1">
        <v>357</v>
      </c>
      <c r="P435" s="10">
        <v>5000</v>
      </c>
      <c r="Q435" s="1" t="s">
        <v>641</v>
      </c>
      <c r="R435" s="1" t="s">
        <v>1757</v>
      </c>
      <c r="S435" s="1" t="s">
        <v>1399</v>
      </c>
      <c r="T435" s="1" t="s">
        <v>646</v>
      </c>
      <c r="U435" s="2">
        <v>45092</v>
      </c>
      <c r="V435" s="1">
        <v>158</v>
      </c>
      <c r="W435" s="1" t="s">
        <v>1650</v>
      </c>
      <c r="X435" s="1" t="s">
        <v>641</v>
      </c>
      <c r="Y435" s="1" t="s">
        <v>1668</v>
      </c>
      <c r="Z435" s="1" t="s">
        <v>1764</v>
      </c>
      <c r="AA435" s="1" t="s">
        <v>517</v>
      </c>
      <c r="AB435" s="1" t="s">
        <v>1800</v>
      </c>
      <c r="AC435" s="1" t="s">
        <v>1818</v>
      </c>
      <c r="AD435" s="1" t="s">
        <v>2070</v>
      </c>
      <c r="AE435" s="1" t="s">
        <v>583</v>
      </c>
      <c r="AF435" s="2">
        <v>45112</v>
      </c>
      <c r="AG435" s="1">
        <v>45</v>
      </c>
      <c r="AH435" s="1" t="s">
        <v>2322</v>
      </c>
      <c r="AI435" s="1" t="s">
        <v>2326</v>
      </c>
    </row>
    <row r="436" spans="1:35" x14ac:dyDescent="0.3">
      <c r="A436" s="1" t="s">
        <v>330</v>
      </c>
      <c r="B436" s="1" t="s">
        <v>544</v>
      </c>
      <c r="C436" s="2">
        <v>44955</v>
      </c>
      <c r="D436" s="2">
        <v>44972</v>
      </c>
      <c r="E436" s="1">
        <f t="shared" si="17"/>
        <v>17</v>
      </c>
      <c r="F436" s="1">
        <v>260</v>
      </c>
      <c r="G436" s="1">
        <v>15</v>
      </c>
      <c r="H436" s="1">
        <v>200.53</v>
      </c>
      <c r="I436" s="1" t="s">
        <v>980</v>
      </c>
      <c r="J436" s="1" t="s">
        <v>628</v>
      </c>
      <c r="K436" s="2">
        <v>45002</v>
      </c>
      <c r="L436" s="1">
        <v>592</v>
      </c>
      <c r="M436" s="1">
        <v>99</v>
      </c>
      <c r="N436" s="1">
        <v>193</v>
      </c>
      <c r="O436" s="1">
        <v>498</v>
      </c>
      <c r="P436" s="10">
        <f>((INDEX(O436:O935,MATCH(J436,J436:J935,0)))*(INDEX(H436:H935,MATCH(J436,Q436:Q935,0))))</f>
        <v>79500.719999999987</v>
      </c>
      <c r="Q436" s="1" t="s">
        <v>611</v>
      </c>
      <c r="R436" s="1" t="s">
        <v>1755</v>
      </c>
      <c r="S436" s="1" t="s">
        <v>1480</v>
      </c>
      <c r="T436" s="1" t="s">
        <v>562</v>
      </c>
      <c r="U436" s="2">
        <v>45212</v>
      </c>
      <c r="V436" s="1">
        <v>11</v>
      </c>
      <c r="W436" s="1" t="s">
        <v>1653</v>
      </c>
      <c r="X436" s="1" t="s">
        <v>611</v>
      </c>
      <c r="Y436" s="1" t="s">
        <v>1715</v>
      </c>
      <c r="Z436" s="1" t="s">
        <v>1760</v>
      </c>
      <c r="AA436" s="1" t="s">
        <v>546</v>
      </c>
      <c r="AB436" s="1" t="s">
        <v>1800</v>
      </c>
      <c r="AC436" s="1" t="s">
        <v>1817</v>
      </c>
      <c r="AD436" s="1" t="s">
        <v>2151</v>
      </c>
      <c r="AE436" s="1" t="s">
        <v>570</v>
      </c>
      <c r="AF436" s="2">
        <v>45217</v>
      </c>
      <c r="AG436" s="1">
        <v>35</v>
      </c>
      <c r="AH436" s="1" t="s">
        <v>2324</v>
      </c>
      <c r="AI436" s="1" t="s">
        <v>2327</v>
      </c>
    </row>
    <row r="437" spans="1:35" x14ac:dyDescent="0.3">
      <c r="A437" s="1" t="s">
        <v>54</v>
      </c>
      <c r="B437" s="1" t="s">
        <v>514</v>
      </c>
      <c r="C437" s="2">
        <v>45228</v>
      </c>
      <c r="D437" s="2">
        <v>45233</v>
      </c>
      <c r="E437" s="1">
        <f t="shared" si="17"/>
        <v>5</v>
      </c>
      <c r="F437" s="1">
        <v>173</v>
      </c>
      <c r="G437" s="1">
        <v>14</v>
      </c>
      <c r="H437" s="1">
        <v>26.57</v>
      </c>
      <c r="I437" s="1" t="s">
        <v>704</v>
      </c>
      <c r="J437" s="1" t="s">
        <v>565</v>
      </c>
      <c r="K437" s="2">
        <v>45089</v>
      </c>
      <c r="L437" s="1">
        <v>243</v>
      </c>
      <c r="M437" s="1">
        <v>232</v>
      </c>
      <c r="N437" s="1">
        <v>202</v>
      </c>
      <c r="O437" s="1">
        <v>273</v>
      </c>
      <c r="P437" s="10">
        <v>5000</v>
      </c>
      <c r="Q437" s="1" t="s">
        <v>588</v>
      </c>
      <c r="R437" s="1" t="s">
        <v>1759</v>
      </c>
      <c r="S437" s="1" t="s">
        <v>1204</v>
      </c>
      <c r="T437" s="1" t="s">
        <v>583</v>
      </c>
      <c r="U437" s="2">
        <v>44931</v>
      </c>
      <c r="V437" s="1">
        <v>158</v>
      </c>
      <c r="W437" s="1" t="s">
        <v>1651</v>
      </c>
      <c r="X437" s="1" t="s">
        <v>588</v>
      </c>
      <c r="Y437" s="1" t="s">
        <v>1689</v>
      </c>
      <c r="Z437" s="1" t="s">
        <v>1762</v>
      </c>
      <c r="AA437" s="1" t="s">
        <v>529</v>
      </c>
      <c r="AB437" s="1" t="s">
        <v>1797</v>
      </c>
      <c r="AC437" s="1" t="s">
        <v>1817</v>
      </c>
      <c r="AD437" s="1" t="s">
        <v>1875</v>
      </c>
      <c r="AE437" s="1" t="s">
        <v>618</v>
      </c>
      <c r="AF437" s="2">
        <v>45125</v>
      </c>
      <c r="AG437" s="1">
        <v>29</v>
      </c>
      <c r="AH437" s="1" t="s">
        <v>2322</v>
      </c>
      <c r="AI437" s="1" t="s">
        <v>2329</v>
      </c>
    </row>
    <row r="438" spans="1:35" x14ac:dyDescent="0.3">
      <c r="A438" s="1" t="s">
        <v>147</v>
      </c>
      <c r="B438" s="1" t="s">
        <v>526</v>
      </c>
      <c r="C438" s="2">
        <v>45019</v>
      </c>
      <c r="D438" s="2">
        <v>45031</v>
      </c>
      <c r="E438" s="1">
        <f t="shared" si="17"/>
        <v>12</v>
      </c>
      <c r="F438" s="1">
        <v>449</v>
      </c>
      <c r="G438" s="1">
        <v>15</v>
      </c>
      <c r="H438" s="1">
        <v>176.89</v>
      </c>
      <c r="I438" s="1" t="s">
        <v>797</v>
      </c>
      <c r="J438" s="1" t="s">
        <v>585</v>
      </c>
      <c r="K438" s="2">
        <v>45096</v>
      </c>
      <c r="L438" s="1">
        <v>519</v>
      </c>
      <c r="M438" s="1">
        <v>354</v>
      </c>
      <c r="N438" s="1">
        <v>182</v>
      </c>
      <c r="O438" s="1">
        <v>691</v>
      </c>
      <c r="P438" s="10">
        <f>((INDEX(O438:O937,MATCH(J438,J438:J937,0)))*(INDEX(H438:H937,MATCH(J438,Q438:Q937,0))))</f>
        <v>64221.54</v>
      </c>
      <c r="Q438" s="1" t="s">
        <v>561</v>
      </c>
      <c r="R438" s="1" t="s">
        <v>1759</v>
      </c>
      <c r="S438" s="1" t="s">
        <v>1297</v>
      </c>
      <c r="T438" s="1" t="s">
        <v>566</v>
      </c>
      <c r="U438" s="2">
        <v>45122</v>
      </c>
      <c r="V438" s="1">
        <v>6</v>
      </c>
      <c r="W438" s="1" t="s">
        <v>1652</v>
      </c>
      <c r="X438" s="1" t="s">
        <v>561</v>
      </c>
      <c r="Y438" s="1" t="s">
        <v>1734</v>
      </c>
      <c r="Z438" s="1" t="s">
        <v>1761</v>
      </c>
      <c r="AA438" s="1" t="s">
        <v>526</v>
      </c>
      <c r="AB438" s="1" t="s">
        <v>1797</v>
      </c>
      <c r="AC438" s="1" t="s">
        <v>1818</v>
      </c>
      <c r="AD438" s="1" t="s">
        <v>1968</v>
      </c>
      <c r="AE438" s="1" t="s">
        <v>569</v>
      </c>
      <c r="AF438" s="2">
        <v>45031</v>
      </c>
      <c r="AG438" s="1">
        <v>6</v>
      </c>
      <c r="AH438" s="1" t="s">
        <v>2321</v>
      </c>
      <c r="AI438" s="1" t="s">
        <v>2327</v>
      </c>
    </row>
    <row r="439" spans="1:35" x14ac:dyDescent="0.3">
      <c r="A439" s="1" t="s">
        <v>298</v>
      </c>
      <c r="B439" s="1" t="s">
        <v>543</v>
      </c>
      <c r="C439" s="2">
        <v>45130</v>
      </c>
      <c r="D439" s="2">
        <v>45142</v>
      </c>
      <c r="E439" s="1">
        <f t="shared" si="17"/>
        <v>12</v>
      </c>
      <c r="F439" s="1">
        <v>408</v>
      </c>
      <c r="G439" s="1">
        <v>14</v>
      </c>
      <c r="H439" s="1">
        <v>470.93</v>
      </c>
      <c r="I439" s="1" t="s">
        <v>948</v>
      </c>
      <c r="J439" s="1" t="s">
        <v>605</v>
      </c>
      <c r="K439" s="2">
        <v>45201</v>
      </c>
      <c r="L439" s="1">
        <v>817</v>
      </c>
      <c r="M439" s="1">
        <v>350</v>
      </c>
      <c r="N439" s="1">
        <v>21</v>
      </c>
      <c r="O439" s="1">
        <v>1146</v>
      </c>
      <c r="P439" s="10">
        <v>5000</v>
      </c>
      <c r="Q439" s="1" t="s">
        <v>643</v>
      </c>
      <c r="R439" s="1" t="s">
        <v>1759</v>
      </c>
      <c r="S439" s="1" t="s">
        <v>1448</v>
      </c>
      <c r="T439" s="1" t="s">
        <v>630</v>
      </c>
      <c r="U439" s="2">
        <v>45018</v>
      </c>
      <c r="V439" s="1">
        <v>84</v>
      </c>
      <c r="W439" s="1" t="s">
        <v>1654</v>
      </c>
      <c r="X439" s="1" t="s">
        <v>643</v>
      </c>
      <c r="Y439" s="1" t="s">
        <v>1705</v>
      </c>
      <c r="Z439" s="1" t="s">
        <v>1761</v>
      </c>
      <c r="AA439" s="1" t="s">
        <v>547</v>
      </c>
      <c r="AB439" s="1" t="s">
        <v>1797</v>
      </c>
      <c r="AC439" s="1" t="s">
        <v>1818</v>
      </c>
      <c r="AD439" s="1" t="s">
        <v>2119</v>
      </c>
      <c r="AE439" s="1" t="s">
        <v>592</v>
      </c>
      <c r="AF439" s="2">
        <v>45103</v>
      </c>
      <c r="AG439" s="1">
        <v>36</v>
      </c>
      <c r="AH439" s="1" t="s">
        <v>2325</v>
      </c>
      <c r="AI439" s="1" t="s">
        <v>2328</v>
      </c>
    </row>
    <row r="440" spans="1:35" x14ac:dyDescent="0.3">
      <c r="A440" s="1" t="s">
        <v>132</v>
      </c>
      <c r="B440" s="1" t="s">
        <v>503</v>
      </c>
      <c r="C440" s="2">
        <v>45044</v>
      </c>
      <c r="D440" s="2">
        <v>45047</v>
      </c>
      <c r="E440" s="1">
        <f t="shared" si="17"/>
        <v>3</v>
      </c>
      <c r="F440" s="1">
        <v>211</v>
      </c>
      <c r="G440" s="1">
        <v>20</v>
      </c>
      <c r="H440" s="1">
        <v>89.6</v>
      </c>
      <c r="I440" s="1" t="s">
        <v>782</v>
      </c>
      <c r="J440" s="1" t="s">
        <v>592</v>
      </c>
      <c r="K440" s="2">
        <v>45286</v>
      </c>
      <c r="L440" s="1">
        <v>612</v>
      </c>
      <c r="M440" s="1">
        <v>271</v>
      </c>
      <c r="N440" s="1">
        <v>236</v>
      </c>
      <c r="O440" s="1">
        <v>647</v>
      </c>
      <c r="P440" s="10">
        <v>5000</v>
      </c>
      <c r="Q440" s="1" t="s">
        <v>581</v>
      </c>
      <c r="R440" s="1" t="s">
        <v>1755</v>
      </c>
      <c r="S440" s="1" t="s">
        <v>1282</v>
      </c>
      <c r="T440" s="1" t="s">
        <v>648</v>
      </c>
      <c r="U440" s="2">
        <v>45164</v>
      </c>
      <c r="V440" s="1">
        <v>98</v>
      </c>
      <c r="W440" s="1" t="s">
        <v>1654</v>
      </c>
      <c r="X440" s="1" t="s">
        <v>581</v>
      </c>
      <c r="Y440" s="1" t="s">
        <v>1727</v>
      </c>
      <c r="Z440" s="1" t="s">
        <v>1760</v>
      </c>
      <c r="AA440" s="1" t="s">
        <v>503</v>
      </c>
      <c r="AB440" s="1" t="s">
        <v>1797</v>
      </c>
      <c r="AC440" s="1" t="s">
        <v>1817</v>
      </c>
      <c r="AD440" s="1" t="s">
        <v>1953</v>
      </c>
      <c r="AE440" s="1" t="s">
        <v>604</v>
      </c>
      <c r="AF440" s="2">
        <v>45249</v>
      </c>
      <c r="AG440" s="1">
        <v>28</v>
      </c>
      <c r="AH440" s="1" t="s">
        <v>2322</v>
      </c>
      <c r="AI440" s="1" t="s">
        <v>2327</v>
      </c>
    </row>
    <row r="441" spans="1:35" x14ac:dyDescent="0.3">
      <c r="A441" s="1" t="s">
        <v>250</v>
      </c>
      <c r="B441" s="1" t="s">
        <v>539</v>
      </c>
      <c r="C441" s="2">
        <v>45155</v>
      </c>
      <c r="D441" s="2">
        <v>45173</v>
      </c>
      <c r="E441" s="1">
        <f t="shared" si="17"/>
        <v>18</v>
      </c>
      <c r="F441" s="1">
        <v>382</v>
      </c>
      <c r="G441" s="1">
        <v>5</v>
      </c>
      <c r="H441" s="1">
        <v>254.66</v>
      </c>
      <c r="I441" s="1" t="s">
        <v>900</v>
      </c>
      <c r="J441" s="1" t="s">
        <v>564</v>
      </c>
      <c r="K441" s="2">
        <v>45032</v>
      </c>
      <c r="L441" s="1">
        <v>273</v>
      </c>
      <c r="M441" s="1">
        <v>384</v>
      </c>
      <c r="N441" s="1">
        <v>301</v>
      </c>
      <c r="O441" s="1">
        <v>356</v>
      </c>
      <c r="P441" s="10">
        <v>5000</v>
      </c>
      <c r="Q441" s="1" t="s">
        <v>597</v>
      </c>
      <c r="R441" s="1" t="s">
        <v>1755</v>
      </c>
      <c r="S441" s="1" t="s">
        <v>1400</v>
      </c>
      <c r="T441" s="1" t="s">
        <v>551</v>
      </c>
      <c r="U441" s="2">
        <v>45166</v>
      </c>
      <c r="V441" s="1">
        <v>69</v>
      </c>
      <c r="W441" s="1" t="s">
        <v>1654</v>
      </c>
      <c r="X441" s="1" t="s">
        <v>597</v>
      </c>
      <c r="Y441" s="1" t="s">
        <v>1708</v>
      </c>
      <c r="Z441" s="1" t="s">
        <v>1760</v>
      </c>
      <c r="AA441" s="1" t="s">
        <v>530</v>
      </c>
      <c r="AB441" s="1" t="s">
        <v>1797</v>
      </c>
      <c r="AC441" s="1" t="s">
        <v>1816</v>
      </c>
      <c r="AD441" s="1" t="s">
        <v>2071</v>
      </c>
      <c r="AE441" s="1" t="s">
        <v>592</v>
      </c>
      <c r="AF441" s="2">
        <v>45250</v>
      </c>
      <c r="AG441" s="1">
        <v>50</v>
      </c>
      <c r="AH441" s="1" t="s">
        <v>2321</v>
      </c>
      <c r="AI441" s="1" t="s">
        <v>2327</v>
      </c>
    </row>
    <row r="442" spans="1:35" x14ac:dyDescent="0.3">
      <c r="A442" s="1" t="s">
        <v>276</v>
      </c>
      <c r="B442" s="1" t="s">
        <v>533</v>
      </c>
      <c r="C442" s="2">
        <v>45180</v>
      </c>
      <c r="D442" s="2">
        <v>45192</v>
      </c>
      <c r="E442" s="1">
        <f t="shared" si="17"/>
        <v>12</v>
      </c>
      <c r="F442" s="1">
        <v>87</v>
      </c>
      <c r="G442" s="1">
        <v>8</v>
      </c>
      <c r="H442" s="1">
        <v>341.96</v>
      </c>
      <c r="I442" s="1" t="s">
        <v>926</v>
      </c>
      <c r="J442" s="1" t="s">
        <v>561</v>
      </c>
      <c r="K442" s="2">
        <v>45165</v>
      </c>
      <c r="L442" s="1">
        <v>554</v>
      </c>
      <c r="M442" s="1">
        <v>114</v>
      </c>
      <c r="N442" s="1">
        <v>91</v>
      </c>
      <c r="O442" s="1">
        <v>577</v>
      </c>
      <c r="P442" s="10">
        <f>((INDEX(O442:O941,MATCH(J442,J442:J941,0)))*(INDEX(H442:H941,MATCH(J442,Q442:Q941,0))))</f>
        <v>156649.73000000001</v>
      </c>
      <c r="Q442" s="1" t="s">
        <v>608</v>
      </c>
      <c r="R442" s="1" t="s">
        <v>1755</v>
      </c>
      <c r="S442" s="1" t="s">
        <v>1426</v>
      </c>
      <c r="T442" s="1" t="s">
        <v>640</v>
      </c>
      <c r="U442" s="2">
        <v>45264</v>
      </c>
      <c r="V442" s="1">
        <v>36</v>
      </c>
      <c r="W442" s="1" t="s">
        <v>1652</v>
      </c>
      <c r="X442" s="1" t="s">
        <v>608</v>
      </c>
      <c r="Y442" s="1" t="s">
        <v>1749</v>
      </c>
      <c r="Z442" s="1" t="s">
        <v>1760</v>
      </c>
      <c r="AA442" s="1" t="s">
        <v>509</v>
      </c>
      <c r="AB442" s="1" t="s">
        <v>1797</v>
      </c>
      <c r="AC442" s="1" t="s">
        <v>1819</v>
      </c>
      <c r="AD442" s="1" t="s">
        <v>2097</v>
      </c>
      <c r="AE442" s="1" t="s">
        <v>573</v>
      </c>
      <c r="AF442" s="2">
        <v>45288</v>
      </c>
      <c r="AG442" s="1">
        <v>48</v>
      </c>
      <c r="AH442" s="1" t="s">
        <v>2324</v>
      </c>
      <c r="AI442" s="1" t="s">
        <v>2326</v>
      </c>
    </row>
    <row r="443" spans="1:35" x14ac:dyDescent="0.3">
      <c r="A443" s="1" t="s">
        <v>472</v>
      </c>
      <c r="B443" s="1" t="s">
        <v>518</v>
      </c>
      <c r="C443" s="2">
        <v>45094</v>
      </c>
      <c r="D443" s="2">
        <v>45111</v>
      </c>
      <c r="E443" s="1">
        <f t="shared" si="17"/>
        <v>17</v>
      </c>
      <c r="F443" s="1">
        <v>177</v>
      </c>
      <c r="G443" s="1">
        <v>4</v>
      </c>
      <c r="H443" s="1">
        <v>335.43</v>
      </c>
      <c r="I443" s="1" t="s">
        <v>1122</v>
      </c>
      <c r="J443" s="1" t="s">
        <v>593</v>
      </c>
      <c r="K443" s="2">
        <v>45258</v>
      </c>
      <c r="L443" s="1">
        <v>779</v>
      </c>
      <c r="M443" s="1">
        <v>343</v>
      </c>
      <c r="N443" s="1">
        <v>49</v>
      </c>
      <c r="O443" s="1">
        <v>1073</v>
      </c>
      <c r="P443" s="10">
        <f>((INDEX(O443:O942,MATCH(J443,J443:J942,0)))*(INDEX(H443:H942,MATCH(J443,Q443:Q942,0))))</f>
        <v>15537.04</v>
      </c>
      <c r="Q443" s="1" t="s">
        <v>594</v>
      </c>
      <c r="R443" s="1" t="s">
        <v>1755</v>
      </c>
      <c r="S443" s="1" t="s">
        <v>1622</v>
      </c>
      <c r="T443" s="1" t="s">
        <v>551</v>
      </c>
      <c r="U443" s="2">
        <v>45083</v>
      </c>
      <c r="V443" s="1">
        <v>77</v>
      </c>
      <c r="W443" s="1" t="s">
        <v>1652</v>
      </c>
      <c r="X443" s="1" t="s">
        <v>594</v>
      </c>
      <c r="Y443" s="1" t="s">
        <v>1738</v>
      </c>
      <c r="Z443" s="1" t="s">
        <v>1760</v>
      </c>
      <c r="AA443" s="1" t="s">
        <v>518</v>
      </c>
      <c r="AB443" s="1" t="s">
        <v>1797</v>
      </c>
      <c r="AC443" s="1" t="s">
        <v>1818</v>
      </c>
      <c r="AD443" s="1" t="s">
        <v>2293</v>
      </c>
      <c r="AE443" s="1" t="s">
        <v>631</v>
      </c>
      <c r="AF443" s="2">
        <v>45009</v>
      </c>
      <c r="AG443" s="1">
        <v>49</v>
      </c>
      <c r="AH443" s="1" t="s">
        <v>2325</v>
      </c>
      <c r="AI443" s="1" t="s">
        <v>2327</v>
      </c>
    </row>
    <row r="444" spans="1:35" x14ac:dyDescent="0.3">
      <c r="A444" s="1" t="s">
        <v>14</v>
      </c>
      <c r="B444" s="1" t="s">
        <v>512</v>
      </c>
      <c r="C444" s="2">
        <v>45178</v>
      </c>
      <c r="D444" s="2">
        <v>45186</v>
      </c>
      <c r="E444" s="1">
        <f t="shared" si="17"/>
        <v>8</v>
      </c>
      <c r="F444" s="1">
        <v>438</v>
      </c>
      <c r="G444" s="1">
        <v>12</v>
      </c>
      <c r="H444" s="1">
        <v>271.49</v>
      </c>
      <c r="I444" s="1" t="s">
        <v>664</v>
      </c>
      <c r="J444" s="1" t="s">
        <v>572</v>
      </c>
      <c r="K444" s="2">
        <v>45292</v>
      </c>
      <c r="L444" s="1">
        <v>778</v>
      </c>
      <c r="M444" s="1">
        <v>45</v>
      </c>
      <c r="N444" s="1">
        <v>132</v>
      </c>
      <c r="O444" s="1">
        <v>691</v>
      </c>
      <c r="P444" s="10">
        <f>((INDEX(O444:O943,MATCH(J444,J444:J943,0)))*(INDEX(H444:H943,MATCH(J444,Q444:Q943,0))))</f>
        <v>162136.24</v>
      </c>
      <c r="Q444" s="1" t="s">
        <v>561</v>
      </c>
      <c r="R444" s="1" t="s">
        <v>1758</v>
      </c>
      <c r="S444" s="1" t="s">
        <v>1164</v>
      </c>
      <c r="T444" s="1" t="s">
        <v>640</v>
      </c>
      <c r="U444" s="2">
        <v>45203</v>
      </c>
      <c r="V444" s="1">
        <v>196</v>
      </c>
      <c r="W444" s="1" t="s">
        <v>1654</v>
      </c>
      <c r="X444" s="1" t="s">
        <v>561</v>
      </c>
      <c r="Y444" s="1" t="s">
        <v>1669</v>
      </c>
      <c r="Z444" s="1" t="s">
        <v>1761</v>
      </c>
      <c r="AA444" s="1" t="s">
        <v>536</v>
      </c>
      <c r="AB444" s="1" t="s">
        <v>1777</v>
      </c>
      <c r="AC444" s="1" t="s">
        <v>1819</v>
      </c>
      <c r="AD444" s="1" t="s">
        <v>1835</v>
      </c>
      <c r="AE444" s="1" t="s">
        <v>626</v>
      </c>
      <c r="AF444" s="2">
        <v>44988</v>
      </c>
      <c r="AG444" s="1">
        <v>12</v>
      </c>
      <c r="AH444" s="1" t="s">
        <v>2321</v>
      </c>
      <c r="AI444" s="1" t="s">
        <v>2327</v>
      </c>
    </row>
    <row r="445" spans="1:35" x14ac:dyDescent="0.3">
      <c r="A445" s="1" t="s">
        <v>153</v>
      </c>
      <c r="B445" s="1" t="s">
        <v>509</v>
      </c>
      <c r="C445" s="2">
        <v>45167</v>
      </c>
      <c r="D445" s="2">
        <v>45179</v>
      </c>
      <c r="E445" s="1">
        <f t="shared" si="17"/>
        <v>12</v>
      </c>
      <c r="F445" s="1">
        <v>113</v>
      </c>
      <c r="G445" s="1">
        <v>18</v>
      </c>
      <c r="H445" s="1">
        <v>143.93</v>
      </c>
      <c r="I445" s="1" t="s">
        <v>803</v>
      </c>
      <c r="J445" s="1" t="s">
        <v>612</v>
      </c>
      <c r="K445" s="2">
        <v>45252</v>
      </c>
      <c r="L445" s="1">
        <v>832</v>
      </c>
      <c r="M445" s="1">
        <v>53</v>
      </c>
      <c r="N445" s="1">
        <v>145</v>
      </c>
      <c r="O445" s="1">
        <v>740</v>
      </c>
      <c r="P445" s="10">
        <f>((INDEX(O445:O944,MATCH(J445,J445:J944,0)))*(INDEX(H445:H944,MATCH(J445,Q445:Q944,0))))</f>
        <v>35298</v>
      </c>
      <c r="Q445" s="1" t="s">
        <v>609</v>
      </c>
      <c r="R445" s="1" t="s">
        <v>1758</v>
      </c>
      <c r="S445" s="1" t="s">
        <v>1303</v>
      </c>
      <c r="T445" s="1" t="s">
        <v>621</v>
      </c>
      <c r="U445" s="2">
        <v>45153</v>
      </c>
      <c r="V445" s="1">
        <v>126</v>
      </c>
      <c r="W445" s="1" t="s">
        <v>1654</v>
      </c>
      <c r="X445" s="1" t="s">
        <v>609</v>
      </c>
      <c r="Y445" s="1" t="s">
        <v>1688</v>
      </c>
      <c r="Z445" s="1" t="s">
        <v>1761</v>
      </c>
      <c r="AA445" s="1" t="s">
        <v>543</v>
      </c>
      <c r="AB445" s="1" t="s">
        <v>1777</v>
      </c>
      <c r="AC445" s="1" t="s">
        <v>1817</v>
      </c>
      <c r="AD445" s="1" t="s">
        <v>1974</v>
      </c>
      <c r="AE445" s="1" t="s">
        <v>579</v>
      </c>
      <c r="AF445" s="2">
        <v>45086</v>
      </c>
      <c r="AG445" s="1">
        <v>43</v>
      </c>
      <c r="AH445" s="1" t="s">
        <v>2322</v>
      </c>
      <c r="AI445" s="1" t="s">
        <v>2330</v>
      </c>
    </row>
    <row r="446" spans="1:35" x14ac:dyDescent="0.3">
      <c r="A446" s="1" t="s">
        <v>72</v>
      </c>
      <c r="B446" s="1" t="s">
        <v>506</v>
      </c>
      <c r="C446" s="2">
        <v>44965</v>
      </c>
      <c r="D446" s="2">
        <v>44982</v>
      </c>
      <c r="E446" s="1">
        <f t="shared" si="17"/>
        <v>17</v>
      </c>
      <c r="F446" s="1">
        <v>319</v>
      </c>
      <c r="G446" s="1">
        <v>18</v>
      </c>
      <c r="H446" s="1">
        <v>280.31</v>
      </c>
      <c r="I446" s="1" t="s">
        <v>722</v>
      </c>
      <c r="J446" s="1" t="s">
        <v>625</v>
      </c>
      <c r="K446" s="2">
        <v>44946</v>
      </c>
      <c r="L446" s="1">
        <v>843</v>
      </c>
      <c r="M446" s="1">
        <v>174</v>
      </c>
      <c r="N446" s="1">
        <v>73</v>
      </c>
      <c r="O446" s="1">
        <v>944</v>
      </c>
      <c r="P446" s="10">
        <f>((INDEX(O446:O945,MATCH(J446,J446:J945,0)))*(INDEX(H446:H945,MATCH(J446,Q446:Q945,0))))</f>
        <v>150360.32000000001</v>
      </c>
      <c r="Q446" s="1" t="s">
        <v>599</v>
      </c>
      <c r="R446" s="1" t="s">
        <v>1756</v>
      </c>
      <c r="S446" s="1" t="s">
        <v>1222</v>
      </c>
      <c r="T446" s="1" t="s">
        <v>641</v>
      </c>
      <c r="U446" s="2">
        <v>45054</v>
      </c>
      <c r="V446" s="1">
        <v>159</v>
      </c>
      <c r="W446" s="1" t="s">
        <v>1653</v>
      </c>
      <c r="X446" s="1" t="s">
        <v>599</v>
      </c>
      <c r="Y446" s="1" t="s">
        <v>1681</v>
      </c>
      <c r="Z446" s="1" t="s">
        <v>1762</v>
      </c>
      <c r="AA446" s="1" t="s">
        <v>522</v>
      </c>
      <c r="AB446" s="1" t="s">
        <v>1777</v>
      </c>
      <c r="AC446" s="1" t="s">
        <v>1820</v>
      </c>
      <c r="AD446" s="1" t="s">
        <v>1893</v>
      </c>
      <c r="AE446" s="1" t="s">
        <v>626</v>
      </c>
      <c r="AF446" s="2">
        <v>45188</v>
      </c>
      <c r="AG446" s="1">
        <v>30</v>
      </c>
      <c r="AH446" s="1" t="s">
        <v>2321</v>
      </c>
      <c r="AI446" s="1" t="s">
        <v>2328</v>
      </c>
    </row>
    <row r="447" spans="1:35" x14ac:dyDescent="0.3">
      <c r="A447" s="1" t="s">
        <v>427</v>
      </c>
      <c r="B447" s="1" t="s">
        <v>546</v>
      </c>
      <c r="C447" s="2">
        <v>45016</v>
      </c>
      <c r="D447" s="2">
        <v>45018</v>
      </c>
      <c r="E447" s="1">
        <f t="shared" si="17"/>
        <v>2</v>
      </c>
      <c r="F447" s="1">
        <v>400</v>
      </c>
      <c r="G447" s="1">
        <v>10</v>
      </c>
      <c r="H447" s="1">
        <v>111.24</v>
      </c>
      <c r="I447" s="1" t="s">
        <v>1077</v>
      </c>
      <c r="J447" s="1" t="s">
        <v>582</v>
      </c>
      <c r="K447" s="2">
        <v>45218</v>
      </c>
      <c r="L447" s="1">
        <v>897</v>
      </c>
      <c r="M447" s="1">
        <v>20</v>
      </c>
      <c r="N447" s="1">
        <v>229</v>
      </c>
      <c r="O447" s="1">
        <v>688</v>
      </c>
      <c r="P447" s="10">
        <v>5000</v>
      </c>
      <c r="Q447" s="1" t="s">
        <v>587</v>
      </c>
      <c r="R447" s="1" t="s">
        <v>1756</v>
      </c>
      <c r="S447" s="1" t="s">
        <v>1577</v>
      </c>
      <c r="T447" s="1" t="s">
        <v>612</v>
      </c>
      <c r="U447" s="2">
        <v>45109</v>
      </c>
      <c r="V447" s="1">
        <v>34</v>
      </c>
      <c r="W447" s="1" t="s">
        <v>1650</v>
      </c>
      <c r="X447" s="1" t="s">
        <v>587</v>
      </c>
      <c r="Y447" s="1" t="s">
        <v>1745</v>
      </c>
      <c r="Z447" s="1" t="s">
        <v>1762</v>
      </c>
      <c r="AA447" s="1" t="s">
        <v>521</v>
      </c>
      <c r="AB447" s="1" t="s">
        <v>1777</v>
      </c>
      <c r="AC447" s="1" t="s">
        <v>1819</v>
      </c>
      <c r="AD447" s="1" t="s">
        <v>2248</v>
      </c>
      <c r="AE447" s="1" t="s">
        <v>633</v>
      </c>
      <c r="AF447" s="2">
        <v>45046</v>
      </c>
      <c r="AG447" s="1">
        <v>25</v>
      </c>
      <c r="AH447" s="1" t="s">
        <v>2324</v>
      </c>
      <c r="AI447" s="1" t="s">
        <v>2329</v>
      </c>
    </row>
    <row r="448" spans="1:35" x14ac:dyDescent="0.3">
      <c r="A448" s="1" t="s">
        <v>16</v>
      </c>
      <c r="B448" s="1" t="s">
        <v>514</v>
      </c>
      <c r="C448" s="2">
        <v>44933</v>
      </c>
      <c r="D448" s="2">
        <v>44937</v>
      </c>
      <c r="E448" s="1">
        <f t="shared" si="17"/>
        <v>4</v>
      </c>
      <c r="F448" s="1">
        <v>290</v>
      </c>
      <c r="G448" s="1">
        <v>1</v>
      </c>
      <c r="H448" s="1">
        <v>138.16999999999999</v>
      </c>
      <c r="I448" s="1" t="s">
        <v>666</v>
      </c>
      <c r="J448" s="1" t="s">
        <v>563</v>
      </c>
      <c r="K448" s="2">
        <v>45172</v>
      </c>
      <c r="L448" s="1">
        <v>959</v>
      </c>
      <c r="M448" s="1">
        <v>255</v>
      </c>
      <c r="N448" s="1">
        <v>198</v>
      </c>
      <c r="O448" s="1">
        <v>1016</v>
      </c>
      <c r="P448" s="10">
        <f>((INDEX(O448:O947,MATCH(J448,J448:J947,0)))*(INDEX(H448:H947,MATCH(J448,Q448:Q947,0))))</f>
        <v>395559.27999999997</v>
      </c>
      <c r="Q448" s="1" t="s">
        <v>554</v>
      </c>
      <c r="R448" s="1" t="s">
        <v>1757</v>
      </c>
      <c r="S448" s="1" t="s">
        <v>1166</v>
      </c>
      <c r="T448" s="1" t="s">
        <v>593</v>
      </c>
      <c r="U448" s="2">
        <v>45207</v>
      </c>
      <c r="V448" s="1">
        <v>124</v>
      </c>
      <c r="W448" s="1" t="s">
        <v>1652</v>
      </c>
      <c r="X448" s="1" t="s">
        <v>554</v>
      </c>
      <c r="Y448" s="1" t="s">
        <v>1671</v>
      </c>
      <c r="Z448" s="1" t="s">
        <v>1762</v>
      </c>
      <c r="AA448" s="1" t="s">
        <v>517</v>
      </c>
      <c r="AB448" s="1" t="s">
        <v>1777</v>
      </c>
      <c r="AC448" s="1" t="s">
        <v>1816</v>
      </c>
      <c r="AD448" s="1" t="s">
        <v>1837</v>
      </c>
      <c r="AE448" s="1" t="s">
        <v>602</v>
      </c>
      <c r="AF448" s="2">
        <v>45036</v>
      </c>
      <c r="AG448" s="1">
        <v>7</v>
      </c>
      <c r="AH448" s="1" t="s">
        <v>2324</v>
      </c>
      <c r="AI448" s="1" t="s">
        <v>2326</v>
      </c>
    </row>
    <row r="449" spans="1:35" x14ac:dyDescent="0.3">
      <c r="A449" s="1" t="s">
        <v>75</v>
      </c>
      <c r="B449" s="1" t="s">
        <v>511</v>
      </c>
      <c r="C449" s="2">
        <v>45136</v>
      </c>
      <c r="D449" s="2">
        <v>45151</v>
      </c>
      <c r="E449" s="1">
        <f t="shared" si="17"/>
        <v>15</v>
      </c>
      <c r="F449" s="1">
        <v>452</v>
      </c>
      <c r="G449" s="1">
        <v>0</v>
      </c>
      <c r="H449" s="1">
        <v>144.62</v>
      </c>
      <c r="I449" s="1" t="s">
        <v>725</v>
      </c>
      <c r="J449" s="1" t="s">
        <v>556</v>
      </c>
      <c r="K449" s="2">
        <v>45046</v>
      </c>
      <c r="L449" s="1">
        <v>802</v>
      </c>
      <c r="M449" s="1">
        <v>324</v>
      </c>
      <c r="N449" s="1">
        <v>454</v>
      </c>
      <c r="O449" s="1">
        <v>672</v>
      </c>
      <c r="P449" s="10">
        <v>5000</v>
      </c>
      <c r="Q449" s="1" t="s">
        <v>558</v>
      </c>
      <c r="R449" s="1" t="s">
        <v>1757</v>
      </c>
      <c r="S449" s="1" t="s">
        <v>1225</v>
      </c>
      <c r="T449" s="1" t="s">
        <v>593</v>
      </c>
      <c r="U449" s="2">
        <v>45126</v>
      </c>
      <c r="V449" s="1">
        <v>4</v>
      </c>
      <c r="W449" s="1" t="s">
        <v>1652</v>
      </c>
      <c r="X449" s="1" t="s">
        <v>558</v>
      </c>
      <c r="Y449" s="1" t="s">
        <v>1685</v>
      </c>
      <c r="Z449" s="1" t="s">
        <v>1764</v>
      </c>
      <c r="AA449" s="1" t="s">
        <v>515</v>
      </c>
      <c r="AB449" s="1" t="s">
        <v>1777</v>
      </c>
      <c r="AC449" s="1" t="s">
        <v>1818</v>
      </c>
      <c r="AD449" s="1" t="s">
        <v>1896</v>
      </c>
      <c r="AE449" s="1" t="s">
        <v>562</v>
      </c>
      <c r="AF449" s="2">
        <v>45184</v>
      </c>
      <c r="AG449" s="1">
        <v>31</v>
      </c>
      <c r="AH449" s="1" t="s">
        <v>2323</v>
      </c>
      <c r="AI449" s="1" t="s">
        <v>2329</v>
      </c>
    </row>
    <row r="450" spans="1:35" x14ac:dyDescent="0.3">
      <c r="A450" s="1" t="s">
        <v>285</v>
      </c>
      <c r="B450" s="1" t="s">
        <v>508</v>
      </c>
      <c r="C450" s="2">
        <v>45196</v>
      </c>
      <c r="D450" s="2">
        <v>45199</v>
      </c>
      <c r="E450" s="1">
        <f t="shared" si="17"/>
        <v>3</v>
      </c>
      <c r="F450" s="1">
        <v>213</v>
      </c>
      <c r="G450" s="1">
        <v>12</v>
      </c>
      <c r="H450" s="1">
        <v>294.45</v>
      </c>
      <c r="I450" s="1" t="s">
        <v>935</v>
      </c>
      <c r="J450" s="1" t="s">
        <v>604</v>
      </c>
      <c r="K450" s="2">
        <v>44976</v>
      </c>
      <c r="L450" s="1">
        <v>811</v>
      </c>
      <c r="M450" s="1">
        <v>408</v>
      </c>
      <c r="N450" s="1">
        <v>374</v>
      </c>
      <c r="O450" s="1">
        <v>845</v>
      </c>
      <c r="P450" s="10">
        <v>5000</v>
      </c>
      <c r="Q450" s="1" t="s">
        <v>619</v>
      </c>
      <c r="R450" s="1" t="s">
        <v>1755</v>
      </c>
      <c r="S450" s="1" t="s">
        <v>1435</v>
      </c>
      <c r="T450" s="1" t="s">
        <v>577</v>
      </c>
      <c r="U450" s="2">
        <v>45240</v>
      </c>
      <c r="V450" s="1">
        <v>106</v>
      </c>
      <c r="W450" s="1" t="s">
        <v>1654</v>
      </c>
      <c r="X450" s="1" t="s">
        <v>619</v>
      </c>
      <c r="Y450" s="1" t="s">
        <v>1670</v>
      </c>
      <c r="Z450" s="1" t="s">
        <v>1760</v>
      </c>
      <c r="AA450" s="1" t="s">
        <v>545</v>
      </c>
      <c r="AB450" s="1" t="s">
        <v>1777</v>
      </c>
      <c r="AC450" s="1" t="s">
        <v>1819</v>
      </c>
      <c r="AD450" s="1" t="s">
        <v>2106</v>
      </c>
      <c r="AE450" s="1" t="s">
        <v>648</v>
      </c>
      <c r="AF450" s="2">
        <v>45281</v>
      </c>
      <c r="AG450" s="1">
        <v>27</v>
      </c>
      <c r="AH450" s="1" t="s">
        <v>2323</v>
      </c>
      <c r="AI450" s="1" t="s">
        <v>2326</v>
      </c>
    </row>
    <row r="451" spans="1:35" x14ac:dyDescent="0.3">
      <c r="A451" s="1" t="s">
        <v>55</v>
      </c>
      <c r="B451" s="1" t="s">
        <v>533</v>
      </c>
      <c r="C451" s="2">
        <v>45146</v>
      </c>
      <c r="D451" s="2">
        <v>45147</v>
      </c>
      <c r="E451" s="1">
        <f t="shared" ref="E451:E501" si="18">D451-C451</f>
        <v>1</v>
      </c>
      <c r="F451" s="1">
        <v>417</v>
      </c>
      <c r="G451" s="1">
        <v>4</v>
      </c>
      <c r="H451" s="1">
        <v>424.88</v>
      </c>
      <c r="I451" s="1" t="s">
        <v>705</v>
      </c>
      <c r="J451" s="1" t="s">
        <v>629</v>
      </c>
      <c r="K451" s="2">
        <v>45284</v>
      </c>
      <c r="L451" s="1">
        <v>838</v>
      </c>
      <c r="M451" s="1">
        <v>169</v>
      </c>
      <c r="N451" s="1">
        <v>420</v>
      </c>
      <c r="O451" s="1">
        <v>587</v>
      </c>
      <c r="P451" s="10">
        <v>5000</v>
      </c>
      <c r="Q451" s="1" t="s">
        <v>571</v>
      </c>
      <c r="R451" s="1" t="s">
        <v>1758</v>
      </c>
      <c r="S451" s="1" t="s">
        <v>1205</v>
      </c>
      <c r="T451" s="1" t="s">
        <v>630</v>
      </c>
      <c r="U451" s="2">
        <v>45279</v>
      </c>
      <c r="V451" s="1">
        <v>114</v>
      </c>
      <c r="W451" s="1" t="s">
        <v>1653</v>
      </c>
      <c r="X451" s="1" t="s">
        <v>571</v>
      </c>
      <c r="Y451" s="1" t="s">
        <v>1697</v>
      </c>
      <c r="Z451" s="1" t="s">
        <v>1761</v>
      </c>
      <c r="AA451" s="1" t="s">
        <v>502</v>
      </c>
      <c r="AB451" s="1" t="s">
        <v>1791</v>
      </c>
      <c r="AC451" s="1" t="s">
        <v>1815</v>
      </c>
      <c r="AD451" s="1" t="s">
        <v>1876</v>
      </c>
      <c r="AE451" s="1" t="s">
        <v>581</v>
      </c>
      <c r="AF451" s="2">
        <v>45274</v>
      </c>
      <c r="AG451" s="1">
        <v>9</v>
      </c>
      <c r="AH451" s="1" t="s">
        <v>2321</v>
      </c>
      <c r="AI451" s="1" t="s">
        <v>2326</v>
      </c>
    </row>
    <row r="452" spans="1:35" x14ac:dyDescent="0.3">
      <c r="A452" s="1" t="s">
        <v>108</v>
      </c>
      <c r="B452" s="1" t="s">
        <v>542</v>
      </c>
      <c r="C452" s="2">
        <v>45231</v>
      </c>
      <c r="D452" s="2">
        <v>45248</v>
      </c>
      <c r="E452" s="1">
        <f t="shared" si="18"/>
        <v>17</v>
      </c>
      <c r="F452" s="1">
        <v>466</v>
      </c>
      <c r="G452" s="1">
        <v>13</v>
      </c>
      <c r="H452" s="1">
        <v>394.34</v>
      </c>
      <c r="I452" s="1" t="s">
        <v>758</v>
      </c>
      <c r="J452" s="1" t="s">
        <v>613</v>
      </c>
      <c r="K452" s="2">
        <v>44996</v>
      </c>
      <c r="L452" s="1">
        <v>328</v>
      </c>
      <c r="M452" s="1">
        <v>366</v>
      </c>
      <c r="N452" s="1">
        <v>211</v>
      </c>
      <c r="O452" s="1">
        <v>483</v>
      </c>
      <c r="P452" s="10">
        <v>5000</v>
      </c>
      <c r="Q452" s="1" t="s">
        <v>603</v>
      </c>
      <c r="R452" s="1" t="s">
        <v>1758</v>
      </c>
      <c r="S452" s="1" t="s">
        <v>1258</v>
      </c>
      <c r="T452" s="1" t="s">
        <v>588</v>
      </c>
      <c r="U452" s="2">
        <v>45091</v>
      </c>
      <c r="V452" s="1">
        <v>44</v>
      </c>
      <c r="W452" s="1" t="s">
        <v>1653</v>
      </c>
      <c r="X452" s="1" t="s">
        <v>603</v>
      </c>
      <c r="Y452" s="1" t="s">
        <v>1717</v>
      </c>
      <c r="Z452" s="1" t="s">
        <v>1761</v>
      </c>
      <c r="AA452" s="1" t="s">
        <v>518</v>
      </c>
      <c r="AB452" s="1" t="s">
        <v>1791</v>
      </c>
      <c r="AC452" s="1" t="s">
        <v>1815</v>
      </c>
      <c r="AD452" s="1" t="s">
        <v>1929</v>
      </c>
      <c r="AE452" s="1" t="s">
        <v>615</v>
      </c>
      <c r="AF452" s="2">
        <v>44947</v>
      </c>
      <c r="AG452" s="1">
        <v>4</v>
      </c>
      <c r="AH452" s="1" t="s">
        <v>2325</v>
      </c>
      <c r="AI452" s="1" t="s">
        <v>2327</v>
      </c>
    </row>
    <row r="453" spans="1:35" x14ac:dyDescent="0.3">
      <c r="A453" s="1" t="s">
        <v>353</v>
      </c>
      <c r="B453" s="1" t="s">
        <v>510</v>
      </c>
      <c r="C453" s="2">
        <v>45045</v>
      </c>
      <c r="D453" s="2">
        <v>45065</v>
      </c>
      <c r="E453" s="1">
        <f t="shared" si="18"/>
        <v>20</v>
      </c>
      <c r="F453" s="1">
        <v>443</v>
      </c>
      <c r="G453" s="1">
        <v>13</v>
      </c>
      <c r="H453" s="1">
        <v>155.75</v>
      </c>
      <c r="I453" s="1" t="s">
        <v>1003</v>
      </c>
      <c r="J453" s="1" t="s">
        <v>598</v>
      </c>
      <c r="K453" s="2">
        <v>45002</v>
      </c>
      <c r="L453" s="1">
        <v>567</v>
      </c>
      <c r="M453" s="1">
        <v>2</v>
      </c>
      <c r="N453" s="1">
        <v>309</v>
      </c>
      <c r="O453" s="1">
        <v>260</v>
      </c>
      <c r="P453" s="10">
        <f>((INDEX(O453:O952,MATCH(J453,J453:J952,0)))*(INDEX(H453:H952,MATCH(J453,Q453:Q952,0))))</f>
        <v>36969.4</v>
      </c>
      <c r="Q453" s="1" t="s">
        <v>644</v>
      </c>
      <c r="R453" s="1" t="s">
        <v>1758</v>
      </c>
      <c r="S453" s="1" t="s">
        <v>1503</v>
      </c>
      <c r="T453" s="1" t="s">
        <v>649</v>
      </c>
      <c r="U453" s="2">
        <v>45054</v>
      </c>
      <c r="V453" s="1">
        <v>119</v>
      </c>
      <c r="W453" s="1" t="s">
        <v>1652</v>
      </c>
      <c r="X453" s="1" t="s">
        <v>644</v>
      </c>
      <c r="Y453" s="1" t="s">
        <v>1730</v>
      </c>
      <c r="Z453" s="1" t="s">
        <v>1762</v>
      </c>
      <c r="AA453" s="1" t="s">
        <v>541</v>
      </c>
      <c r="AB453" s="1" t="s">
        <v>1791</v>
      </c>
      <c r="AC453" s="1" t="s">
        <v>1816</v>
      </c>
      <c r="AD453" s="1" t="s">
        <v>2174</v>
      </c>
      <c r="AE453" s="1" t="s">
        <v>592</v>
      </c>
      <c r="AF453" s="2">
        <v>44942</v>
      </c>
      <c r="AG453" s="1">
        <v>12</v>
      </c>
      <c r="AH453" s="1" t="s">
        <v>2325</v>
      </c>
      <c r="AI453" s="1" t="s">
        <v>2329</v>
      </c>
    </row>
    <row r="454" spans="1:35" x14ac:dyDescent="0.3">
      <c r="A454" s="1" t="s">
        <v>471</v>
      </c>
      <c r="B454" s="1" t="s">
        <v>513</v>
      </c>
      <c r="C454" s="2">
        <v>45214</v>
      </c>
      <c r="D454" s="2">
        <v>45218</v>
      </c>
      <c r="E454" s="1">
        <f t="shared" si="18"/>
        <v>4</v>
      </c>
      <c r="F454" s="1">
        <v>264</v>
      </c>
      <c r="G454" s="1">
        <v>16</v>
      </c>
      <c r="H454" s="1">
        <v>234.64</v>
      </c>
      <c r="I454" s="1" t="s">
        <v>1121</v>
      </c>
      <c r="J454" s="1" t="s">
        <v>618</v>
      </c>
      <c r="K454" s="2">
        <v>45040</v>
      </c>
      <c r="L454" s="1">
        <v>454</v>
      </c>
      <c r="M454" s="1">
        <v>107</v>
      </c>
      <c r="N454" s="1">
        <v>310</v>
      </c>
      <c r="O454" s="1">
        <v>251</v>
      </c>
      <c r="P454" s="10">
        <v>5000</v>
      </c>
      <c r="Q454" s="1" t="s">
        <v>572</v>
      </c>
      <c r="R454" s="1" t="s">
        <v>1756</v>
      </c>
      <c r="S454" s="1" t="s">
        <v>1621</v>
      </c>
      <c r="T454" s="1" t="s">
        <v>563</v>
      </c>
      <c r="U454" s="2">
        <v>44954</v>
      </c>
      <c r="V454" s="1">
        <v>155</v>
      </c>
      <c r="W454" s="1" t="s">
        <v>1653</v>
      </c>
      <c r="X454" s="1" t="s">
        <v>572</v>
      </c>
      <c r="Y454" s="1" t="s">
        <v>1751</v>
      </c>
      <c r="Z454" s="1" t="s">
        <v>1763</v>
      </c>
      <c r="AA454" s="1" t="s">
        <v>533</v>
      </c>
      <c r="AB454" s="1" t="s">
        <v>1791</v>
      </c>
      <c r="AC454" s="1" t="s">
        <v>1816</v>
      </c>
      <c r="AD454" s="1" t="s">
        <v>2292</v>
      </c>
      <c r="AE454" s="1" t="s">
        <v>616</v>
      </c>
      <c r="AF454" s="2">
        <v>44941</v>
      </c>
      <c r="AG454" s="1">
        <v>26</v>
      </c>
      <c r="AH454" s="1" t="s">
        <v>2321</v>
      </c>
      <c r="AI454" s="1" t="s">
        <v>2328</v>
      </c>
    </row>
    <row r="455" spans="1:35" x14ac:dyDescent="0.3">
      <c r="A455" s="1" t="s">
        <v>318</v>
      </c>
      <c r="B455" s="1" t="s">
        <v>543</v>
      </c>
      <c r="C455" s="2">
        <v>45149</v>
      </c>
      <c r="D455" s="2">
        <v>45160</v>
      </c>
      <c r="E455" s="1">
        <f t="shared" si="18"/>
        <v>11</v>
      </c>
      <c r="F455" s="1">
        <v>461</v>
      </c>
      <c r="G455" s="1">
        <v>16</v>
      </c>
      <c r="H455" s="1">
        <v>88.47</v>
      </c>
      <c r="I455" s="1" t="s">
        <v>968</v>
      </c>
      <c r="J455" s="1" t="s">
        <v>589</v>
      </c>
      <c r="K455" s="2">
        <v>45015</v>
      </c>
      <c r="L455" s="1">
        <v>635</v>
      </c>
      <c r="M455" s="1">
        <v>363</v>
      </c>
      <c r="N455" s="1">
        <v>324</v>
      </c>
      <c r="O455" s="1">
        <v>674</v>
      </c>
      <c r="P455" s="10">
        <f>((INDEX(O455:O954,MATCH(J455,J455:J954,0)))*(INDEX(H455:H954,MATCH(J455,Q455:Q954,0))))</f>
        <v>97514.32</v>
      </c>
      <c r="Q455" s="1" t="s">
        <v>622</v>
      </c>
      <c r="R455" s="1" t="s">
        <v>1757</v>
      </c>
      <c r="S455" s="1" t="s">
        <v>1468</v>
      </c>
      <c r="T455" s="1" t="s">
        <v>613</v>
      </c>
      <c r="U455" s="2">
        <v>45040</v>
      </c>
      <c r="V455" s="1">
        <v>181</v>
      </c>
      <c r="W455" s="1" t="s">
        <v>1653</v>
      </c>
      <c r="X455" s="1" t="s">
        <v>622</v>
      </c>
      <c r="Y455" s="1" t="s">
        <v>1749</v>
      </c>
      <c r="Z455" s="1" t="s">
        <v>1762</v>
      </c>
      <c r="AA455" s="1" t="s">
        <v>511</v>
      </c>
      <c r="AB455" s="1" t="s">
        <v>1791</v>
      </c>
      <c r="AC455" s="1" t="s">
        <v>1816</v>
      </c>
      <c r="AD455" s="1" t="s">
        <v>2139</v>
      </c>
      <c r="AE455" s="1" t="s">
        <v>569</v>
      </c>
      <c r="AF455" s="2">
        <v>45014</v>
      </c>
      <c r="AG455" s="1">
        <v>8</v>
      </c>
      <c r="AH455" s="1" t="s">
        <v>2324</v>
      </c>
      <c r="AI455" s="1" t="s">
        <v>2329</v>
      </c>
    </row>
    <row r="456" spans="1:35" x14ac:dyDescent="0.3">
      <c r="A456" s="1" t="s">
        <v>37</v>
      </c>
      <c r="B456" s="1" t="s">
        <v>527</v>
      </c>
      <c r="C456" s="2">
        <v>45003</v>
      </c>
      <c r="D456" s="2">
        <v>45021</v>
      </c>
      <c r="E456" s="1">
        <f t="shared" si="18"/>
        <v>18</v>
      </c>
      <c r="F456" s="1">
        <v>74</v>
      </c>
      <c r="G456" s="1">
        <v>11</v>
      </c>
      <c r="H456" s="1">
        <v>254.66</v>
      </c>
      <c r="I456" s="1" t="s">
        <v>687</v>
      </c>
      <c r="J456" s="1" t="s">
        <v>643</v>
      </c>
      <c r="K456" s="2">
        <v>45046</v>
      </c>
      <c r="L456" s="1">
        <v>767</v>
      </c>
      <c r="M456" s="1">
        <v>326</v>
      </c>
      <c r="N456" s="1">
        <v>434</v>
      </c>
      <c r="O456" s="1">
        <v>659</v>
      </c>
      <c r="P456" s="10">
        <v>5000</v>
      </c>
      <c r="Q456" s="1" t="s">
        <v>577</v>
      </c>
      <c r="R456" s="1" t="s">
        <v>1755</v>
      </c>
      <c r="S456" s="1" t="s">
        <v>1187</v>
      </c>
      <c r="T456" s="1" t="s">
        <v>602</v>
      </c>
      <c r="U456" s="2">
        <v>45043</v>
      </c>
      <c r="V456" s="1">
        <v>23</v>
      </c>
      <c r="W456" s="1" t="s">
        <v>1652</v>
      </c>
      <c r="X456" s="1" t="s">
        <v>577</v>
      </c>
      <c r="Y456" s="1" t="s">
        <v>1687</v>
      </c>
      <c r="Z456" s="1" t="s">
        <v>1760</v>
      </c>
      <c r="AA456" s="1" t="s">
        <v>504</v>
      </c>
      <c r="AB456" s="1" t="s">
        <v>1791</v>
      </c>
      <c r="AC456" s="1" t="s">
        <v>1816</v>
      </c>
      <c r="AD456" s="1" t="s">
        <v>1858</v>
      </c>
      <c r="AE456" s="1" t="s">
        <v>552</v>
      </c>
      <c r="AF456" s="2">
        <v>44961</v>
      </c>
      <c r="AG456" s="1">
        <v>8</v>
      </c>
      <c r="AH456" s="1" t="s">
        <v>2325</v>
      </c>
      <c r="AI456" s="1" t="s">
        <v>2329</v>
      </c>
    </row>
    <row r="457" spans="1:35" x14ac:dyDescent="0.3">
      <c r="A457" s="1" t="s">
        <v>210</v>
      </c>
      <c r="B457" s="1" t="s">
        <v>505</v>
      </c>
      <c r="C457" s="2">
        <v>45209</v>
      </c>
      <c r="D457" s="2">
        <v>45212</v>
      </c>
      <c r="E457" s="1">
        <f t="shared" si="18"/>
        <v>3</v>
      </c>
      <c r="F457" s="1">
        <v>257</v>
      </c>
      <c r="G457" s="1">
        <v>17</v>
      </c>
      <c r="H457" s="1">
        <v>159.28</v>
      </c>
      <c r="I457" s="1" t="s">
        <v>860</v>
      </c>
      <c r="J457" s="1" t="s">
        <v>648</v>
      </c>
      <c r="K457" s="2">
        <v>45147</v>
      </c>
      <c r="L457" s="1">
        <v>419</v>
      </c>
      <c r="M457" s="1">
        <v>490</v>
      </c>
      <c r="N457" s="1">
        <v>71</v>
      </c>
      <c r="O457" s="1">
        <v>838</v>
      </c>
      <c r="P457" s="10">
        <v>5000</v>
      </c>
      <c r="Q457" s="1" t="s">
        <v>625</v>
      </c>
      <c r="R457" s="1" t="s">
        <v>1755</v>
      </c>
      <c r="S457" s="1" t="s">
        <v>1360</v>
      </c>
      <c r="T457" s="1" t="s">
        <v>570</v>
      </c>
      <c r="U457" s="2">
        <v>45100</v>
      </c>
      <c r="V457" s="1">
        <v>181</v>
      </c>
      <c r="W457" s="1" t="s">
        <v>1650</v>
      </c>
      <c r="X457" s="1" t="s">
        <v>625</v>
      </c>
      <c r="Y457" s="1" t="s">
        <v>1744</v>
      </c>
      <c r="Z457" s="1" t="s">
        <v>1760</v>
      </c>
      <c r="AA457" s="1" t="s">
        <v>509</v>
      </c>
      <c r="AB457" s="1" t="s">
        <v>1791</v>
      </c>
      <c r="AC457" s="1" t="s">
        <v>1819</v>
      </c>
      <c r="AD457" s="1" t="s">
        <v>2031</v>
      </c>
      <c r="AE457" s="1" t="s">
        <v>633</v>
      </c>
      <c r="AF457" s="2">
        <v>44933</v>
      </c>
      <c r="AG457" s="1">
        <v>37</v>
      </c>
      <c r="AH457" s="1" t="s">
        <v>2323</v>
      </c>
      <c r="AI457" s="1" t="s">
        <v>2329</v>
      </c>
    </row>
    <row r="458" spans="1:35" x14ac:dyDescent="0.3">
      <c r="A458" s="1" t="s">
        <v>235</v>
      </c>
      <c r="B458" s="1" t="s">
        <v>533</v>
      </c>
      <c r="C458" s="2">
        <v>44996</v>
      </c>
      <c r="D458" s="2">
        <v>44997</v>
      </c>
      <c r="E458" s="1">
        <f t="shared" si="18"/>
        <v>1</v>
      </c>
      <c r="F458" s="1">
        <v>359</v>
      </c>
      <c r="G458" s="1">
        <v>14</v>
      </c>
      <c r="H458" s="1">
        <v>65.81</v>
      </c>
      <c r="I458" s="1" t="s">
        <v>885</v>
      </c>
      <c r="J458" s="1" t="s">
        <v>593</v>
      </c>
      <c r="K458" s="2">
        <v>45178</v>
      </c>
      <c r="L458" s="1">
        <v>868</v>
      </c>
      <c r="M458" s="1">
        <v>449</v>
      </c>
      <c r="N458" s="1">
        <v>18</v>
      </c>
      <c r="O458" s="1">
        <v>1299</v>
      </c>
      <c r="P458" s="10">
        <f>((INDEX(O458:O957,MATCH(J458,J458:J957,0)))*(INDEX(H458:H957,MATCH(J458,Q458:Q957,0))))</f>
        <v>18809.52</v>
      </c>
      <c r="Q458" s="1" t="s">
        <v>637</v>
      </c>
      <c r="R458" s="1" t="s">
        <v>1755</v>
      </c>
      <c r="S458" s="1" t="s">
        <v>1385</v>
      </c>
      <c r="T458" s="1" t="s">
        <v>621</v>
      </c>
      <c r="U458" s="2">
        <v>44947</v>
      </c>
      <c r="V458" s="1">
        <v>114</v>
      </c>
      <c r="W458" s="1" t="s">
        <v>1654</v>
      </c>
      <c r="X458" s="1" t="s">
        <v>637</v>
      </c>
      <c r="Y458" s="1" t="s">
        <v>1746</v>
      </c>
      <c r="Z458" s="1" t="s">
        <v>1760</v>
      </c>
      <c r="AA458" s="1" t="s">
        <v>542</v>
      </c>
      <c r="AB458" s="1" t="s">
        <v>1791</v>
      </c>
      <c r="AC458" s="1" t="s">
        <v>1820</v>
      </c>
      <c r="AD458" s="1" t="s">
        <v>2056</v>
      </c>
      <c r="AE458" s="1" t="s">
        <v>566</v>
      </c>
      <c r="AF458" s="2">
        <v>45290</v>
      </c>
      <c r="AG458" s="1">
        <v>11</v>
      </c>
      <c r="AH458" s="1" t="s">
        <v>2324</v>
      </c>
      <c r="AI458" s="1" t="s">
        <v>2327</v>
      </c>
    </row>
    <row r="459" spans="1:35" x14ac:dyDescent="0.3">
      <c r="A459" s="1" t="s">
        <v>387</v>
      </c>
      <c r="B459" s="1" t="s">
        <v>542</v>
      </c>
      <c r="C459" s="2">
        <v>45285</v>
      </c>
      <c r="D459" s="2">
        <v>45294</v>
      </c>
      <c r="E459" s="1">
        <f t="shared" si="18"/>
        <v>9</v>
      </c>
      <c r="F459" s="1">
        <v>136</v>
      </c>
      <c r="G459" s="1">
        <v>9</v>
      </c>
      <c r="H459" s="1">
        <v>50.51</v>
      </c>
      <c r="I459" s="1" t="s">
        <v>1037</v>
      </c>
      <c r="J459" s="1" t="s">
        <v>633</v>
      </c>
      <c r="K459" s="2">
        <v>44952</v>
      </c>
      <c r="L459" s="1">
        <v>999</v>
      </c>
      <c r="M459" s="1">
        <v>402</v>
      </c>
      <c r="N459" s="1">
        <v>82</v>
      </c>
      <c r="O459" s="1">
        <v>1319</v>
      </c>
      <c r="P459" s="10">
        <v>5000</v>
      </c>
      <c r="Q459" s="1" t="s">
        <v>596</v>
      </c>
      <c r="R459" s="1" t="s">
        <v>1755</v>
      </c>
      <c r="S459" s="1" t="s">
        <v>1537</v>
      </c>
      <c r="T459" s="1" t="s">
        <v>594</v>
      </c>
      <c r="U459" s="2">
        <v>45251</v>
      </c>
      <c r="V459" s="1">
        <v>24</v>
      </c>
      <c r="W459" s="1" t="s">
        <v>1654</v>
      </c>
      <c r="X459" s="1" t="s">
        <v>596</v>
      </c>
      <c r="Y459" s="1" t="s">
        <v>1683</v>
      </c>
      <c r="Z459" s="1" t="s">
        <v>1760</v>
      </c>
      <c r="AA459" s="1" t="s">
        <v>513</v>
      </c>
      <c r="AB459" s="1" t="s">
        <v>1791</v>
      </c>
      <c r="AC459" s="1" t="s">
        <v>1816</v>
      </c>
      <c r="AD459" s="1" t="s">
        <v>2208</v>
      </c>
      <c r="AE459" s="1" t="s">
        <v>556</v>
      </c>
      <c r="AF459" s="2">
        <v>45267</v>
      </c>
      <c r="AG459" s="1">
        <v>9</v>
      </c>
      <c r="AH459" s="1" t="s">
        <v>2325</v>
      </c>
      <c r="AI459" s="1" t="s">
        <v>2330</v>
      </c>
    </row>
    <row r="460" spans="1:35" x14ac:dyDescent="0.3">
      <c r="A460" s="1" t="s">
        <v>126</v>
      </c>
      <c r="B460" s="1" t="s">
        <v>521</v>
      </c>
      <c r="C460" s="2">
        <v>45148</v>
      </c>
      <c r="D460" s="2">
        <v>45159</v>
      </c>
      <c r="E460" s="1">
        <f t="shared" si="18"/>
        <v>11</v>
      </c>
      <c r="F460" s="1">
        <v>200</v>
      </c>
      <c r="G460" s="1">
        <v>5</v>
      </c>
      <c r="H460" s="1">
        <v>481.12</v>
      </c>
      <c r="I460" s="1" t="s">
        <v>776</v>
      </c>
      <c r="J460" s="1" t="s">
        <v>624</v>
      </c>
      <c r="K460" s="2">
        <v>45084</v>
      </c>
      <c r="L460" s="1">
        <v>697</v>
      </c>
      <c r="M460" s="1">
        <v>489</v>
      </c>
      <c r="N460" s="1">
        <v>436</v>
      </c>
      <c r="O460" s="1">
        <v>750</v>
      </c>
      <c r="P460" s="10">
        <v>5000</v>
      </c>
      <c r="Q460" s="1" t="s">
        <v>567</v>
      </c>
      <c r="R460" s="1" t="s">
        <v>1758</v>
      </c>
      <c r="S460" s="1" t="s">
        <v>1276</v>
      </c>
      <c r="T460" s="1" t="s">
        <v>638</v>
      </c>
      <c r="U460" s="2">
        <v>45038</v>
      </c>
      <c r="V460" s="1">
        <v>28</v>
      </c>
      <c r="W460" s="1" t="s">
        <v>1653</v>
      </c>
      <c r="X460" s="1" t="s">
        <v>567</v>
      </c>
      <c r="Y460" s="1" t="s">
        <v>1725</v>
      </c>
      <c r="Z460" s="1" t="s">
        <v>1761</v>
      </c>
      <c r="AA460" s="1" t="s">
        <v>501</v>
      </c>
      <c r="AB460" s="1" t="s">
        <v>1775</v>
      </c>
      <c r="AC460" s="1" t="s">
        <v>1816</v>
      </c>
      <c r="AD460" s="1" t="s">
        <v>1947</v>
      </c>
      <c r="AE460" s="1" t="s">
        <v>585</v>
      </c>
      <c r="AF460" s="2">
        <v>45238</v>
      </c>
      <c r="AG460" s="1">
        <v>19</v>
      </c>
      <c r="AH460" s="1" t="s">
        <v>2322</v>
      </c>
      <c r="AI460" s="1" t="s">
        <v>2328</v>
      </c>
    </row>
    <row r="461" spans="1:35" x14ac:dyDescent="0.3">
      <c r="A461" s="1" t="s">
        <v>452</v>
      </c>
      <c r="B461" s="1" t="s">
        <v>545</v>
      </c>
      <c r="C461" s="2">
        <v>44934</v>
      </c>
      <c r="D461" s="2">
        <v>44941</v>
      </c>
      <c r="E461" s="1">
        <f t="shared" si="18"/>
        <v>7</v>
      </c>
      <c r="F461" s="1">
        <v>439</v>
      </c>
      <c r="G461" s="1">
        <v>10</v>
      </c>
      <c r="H461" s="1">
        <v>341.35</v>
      </c>
      <c r="I461" s="1" t="s">
        <v>1102</v>
      </c>
      <c r="J461" s="1" t="s">
        <v>625</v>
      </c>
      <c r="K461" s="2">
        <v>45231</v>
      </c>
      <c r="L461" s="1">
        <v>861</v>
      </c>
      <c r="M461" s="1">
        <v>22</v>
      </c>
      <c r="N461" s="1">
        <v>232</v>
      </c>
      <c r="O461" s="1">
        <v>651</v>
      </c>
      <c r="P461" s="10">
        <v>5000</v>
      </c>
      <c r="Q461" s="1" t="s">
        <v>576</v>
      </c>
      <c r="R461" s="1" t="s">
        <v>1758</v>
      </c>
      <c r="S461" s="1" t="s">
        <v>1602</v>
      </c>
      <c r="T461" s="1" t="s">
        <v>644</v>
      </c>
      <c r="U461" s="2">
        <v>45255</v>
      </c>
      <c r="V461" s="1">
        <v>2</v>
      </c>
      <c r="W461" s="1" t="s">
        <v>1650</v>
      </c>
      <c r="X461" s="1" t="s">
        <v>576</v>
      </c>
      <c r="Y461" s="1" t="s">
        <v>1729</v>
      </c>
      <c r="Z461" s="1" t="s">
        <v>1761</v>
      </c>
      <c r="AA461" s="1" t="s">
        <v>524</v>
      </c>
      <c r="AB461" s="1" t="s">
        <v>1775</v>
      </c>
      <c r="AC461" s="1" t="s">
        <v>1815</v>
      </c>
      <c r="AD461" s="1" t="s">
        <v>2273</v>
      </c>
      <c r="AE461" s="1" t="s">
        <v>617</v>
      </c>
      <c r="AF461" s="2">
        <v>45081</v>
      </c>
      <c r="AG461" s="1">
        <v>38</v>
      </c>
      <c r="AH461" s="1" t="s">
        <v>2324</v>
      </c>
      <c r="AI461" s="1" t="s">
        <v>2326</v>
      </c>
    </row>
    <row r="462" spans="1:35" x14ac:dyDescent="0.3">
      <c r="A462" s="1" t="s">
        <v>221</v>
      </c>
      <c r="B462" s="1" t="s">
        <v>541</v>
      </c>
      <c r="C462" s="2">
        <v>45187</v>
      </c>
      <c r="D462" s="2">
        <v>45191</v>
      </c>
      <c r="E462" s="1">
        <f t="shared" si="18"/>
        <v>4</v>
      </c>
      <c r="F462" s="1">
        <v>397</v>
      </c>
      <c r="G462" s="1">
        <v>0</v>
      </c>
      <c r="H462" s="1">
        <v>167.13</v>
      </c>
      <c r="I462" s="1" t="s">
        <v>871</v>
      </c>
      <c r="J462" s="1" t="s">
        <v>551</v>
      </c>
      <c r="K462" s="2">
        <v>45136</v>
      </c>
      <c r="L462" s="1">
        <v>405</v>
      </c>
      <c r="M462" s="1">
        <v>287</v>
      </c>
      <c r="N462" s="1">
        <v>456</v>
      </c>
      <c r="O462" s="1">
        <v>236</v>
      </c>
      <c r="P462" s="10">
        <f>((INDEX(O462:O961,MATCH(J462,J462:J961,0)))*(INDEX(H462:H961,MATCH(J462,Q462:Q961,0))))</f>
        <v>55271.199999999997</v>
      </c>
      <c r="Q462" s="1" t="s">
        <v>637</v>
      </c>
      <c r="R462" s="1" t="s">
        <v>1756</v>
      </c>
      <c r="S462" s="1" t="s">
        <v>1371</v>
      </c>
      <c r="T462" s="1" t="s">
        <v>568</v>
      </c>
      <c r="U462" s="2">
        <v>45176</v>
      </c>
      <c r="V462" s="1">
        <v>143</v>
      </c>
      <c r="W462" s="1" t="s">
        <v>1650</v>
      </c>
      <c r="X462" s="1" t="s">
        <v>637</v>
      </c>
      <c r="Y462" s="1" t="s">
        <v>1735</v>
      </c>
      <c r="Z462" s="1" t="s">
        <v>1763</v>
      </c>
      <c r="AA462" s="1" t="s">
        <v>520</v>
      </c>
      <c r="AB462" s="1" t="s">
        <v>1775</v>
      </c>
      <c r="AC462" s="1" t="s">
        <v>1819</v>
      </c>
      <c r="AD462" s="1" t="s">
        <v>2042</v>
      </c>
      <c r="AE462" s="1" t="s">
        <v>609</v>
      </c>
      <c r="AF462" s="2">
        <v>45255</v>
      </c>
      <c r="AG462" s="1">
        <v>24</v>
      </c>
      <c r="AH462" s="1" t="s">
        <v>2322</v>
      </c>
      <c r="AI462" s="1" t="s">
        <v>2328</v>
      </c>
    </row>
    <row r="463" spans="1:35" x14ac:dyDescent="0.3">
      <c r="A463" s="1" t="s">
        <v>303</v>
      </c>
      <c r="B463" s="1" t="s">
        <v>505</v>
      </c>
      <c r="C463" s="2">
        <v>45200</v>
      </c>
      <c r="D463" s="2">
        <v>45205</v>
      </c>
      <c r="E463" s="1">
        <f t="shared" si="18"/>
        <v>5</v>
      </c>
      <c r="F463" s="1">
        <v>310</v>
      </c>
      <c r="G463" s="1">
        <v>15</v>
      </c>
      <c r="H463" s="1">
        <v>246.63</v>
      </c>
      <c r="I463" s="1" t="s">
        <v>953</v>
      </c>
      <c r="J463" s="1" t="s">
        <v>647</v>
      </c>
      <c r="K463" s="2">
        <v>45170</v>
      </c>
      <c r="L463" s="1">
        <v>623</v>
      </c>
      <c r="M463" s="1">
        <v>6</v>
      </c>
      <c r="N463" s="1">
        <v>405</v>
      </c>
      <c r="O463" s="1">
        <v>224</v>
      </c>
      <c r="P463" s="10">
        <v>5000</v>
      </c>
      <c r="Q463" s="1" t="s">
        <v>609</v>
      </c>
      <c r="R463" s="1" t="s">
        <v>1756</v>
      </c>
      <c r="S463" s="1" t="s">
        <v>1453</v>
      </c>
      <c r="T463" s="1" t="s">
        <v>571</v>
      </c>
      <c r="U463" s="2">
        <v>45025</v>
      </c>
      <c r="V463" s="1">
        <v>199</v>
      </c>
      <c r="W463" s="1" t="s">
        <v>1652</v>
      </c>
      <c r="X463" s="1" t="s">
        <v>609</v>
      </c>
      <c r="Y463" s="1" t="s">
        <v>1659</v>
      </c>
      <c r="Z463" s="1" t="s">
        <v>1763</v>
      </c>
      <c r="AA463" s="1" t="s">
        <v>514</v>
      </c>
      <c r="AB463" s="1" t="s">
        <v>1775</v>
      </c>
      <c r="AC463" s="1" t="s">
        <v>1820</v>
      </c>
      <c r="AD463" s="1" t="s">
        <v>2124</v>
      </c>
      <c r="AE463" s="1" t="s">
        <v>588</v>
      </c>
      <c r="AF463" s="2">
        <v>45284</v>
      </c>
      <c r="AG463" s="1">
        <v>22</v>
      </c>
      <c r="AH463" s="1" t="s">
        <v>2321</v>
      </c>
      <c r="AI463" s="1" t="s">
        <v>2329</v>
      </c>
    </row>
    <row r="464" spans="1:35" x14ac:dyDescent="0.3">
      <c r="A464" s="1" t="s">
        <v>460</v>
      </c>
      <c r="B464" s="1" t="s">
        <v>525</v>
      </c>
      <c r="C464" s="2">
        <v>45061</v>
      </c>
      <c r="D464" s="2">
        <v>45078</v>
      </c>
      <c r="E464" s="1">
        <f t="shared" si="18"/>
        <v>17</v>
      </c>
      <c r="F464" s="1">
        <v>112</v>
      </c>
      <c r="G464" s="1">
        <v>15</v>
      </c>
      <c r="H464" s="1">
        <v>55.62</v>
      </c>
      <c r="I464" s="1" t="s">
        <v>1110</v>
      </c>
      <c r="J464" s="1" t="s">
        <v>578</v>
      </c>
      <c r="K464" s="2">
        <v>45010</v>
      </c>
      <c r="L464" s="1">
        <v>631</v>
      </c>
      <c r="M464" s="1">
        <v>485</v>
      </c>
      <c r="N464" s="1">
        <v>55</v>
      </c>
      <c r="O464" s="1">
        <v>1061</v>
      </c>
      <c r="P464" s="10">
        <f>((INDEX(O464:O963,MATCH(J464,J464:J963,0)))*(INDEX(H464:H963,MATCH(J464,Q464:Q963,0))))</f>
        <v>208083.32</v>
      </c>
      <c r="Q464" s="1" t="s">
        <v>607</v>
      </c>
      <c r="R464" s="1" t="s">
        <v>1757</v>
      </c>
      <c r="S464" s="1" t="s">
        <v>1610</v>
      </c>
      <c r="T464" s="1" t="s">
        <v>635</v>
      </c>
      <c r="U464" s="2">
        <v>45105</v>
      </c>
      <c r="V464" s="1">
        <v>13</v>
      </c>
      <c r="W464" s="1" t="s">
        <v>1651</v>
      </c>
      <c r="X464" s="1" t="s">
        <v>607</v>
      </c>
      <c r="Y464" s="1" t="s">
        <v>1716</v>
      </c>
      <c r="Z464" s="1" t="s">
        <v>1762</v>
      </c>
      <c r="AA464" s="1" t="s">
        <v>528</v>
      </c>
      <c r="AB464" s="1" t="s">
        <v>1775</v>
      </c>
      <c r="AC464" s="1" t="s">
        <v>1818</v>
      </c>
      <c r="AD464" s="1" t="s">
        <v>2281</v>
      </c>
      <c r="AE464" s="1" t="s">
        <v>631</v>
      </c>
      <c r="AF464" s="2">
        <v>45266</v>
      </c>
      <c r="AG464" s="1">
        <v>32</v>
      </c>
      <c r="AH464" s="1" t="s">
        <v>2324</v>
      </c>
      <c r="AI464" s="1" t="s">
        <v>2328</v>
      </c>
    </row>
    <row r="465" spans="1:35" x14ac:dyDescent="0.3">
      <c r="A465" s="1" t="s">
        <v>10</v>
      </c>
      <c r="B465" s="1" t="s">
        <v>509</v>
      </c>
      <c r="C465" s="2">
        <v>45076</v>
      </c>
      <c r="D465" s="2">
        <v>45088</v>
      </c>
      <c r="E465" s="1">
        <f t="shared" si="18"/>
        <v>12</v>
      </c>
      <c r="F465" s="1">
        <v>291</v>
      </c>
      <c r="G465" s="1">
        <v>13</v>
      </c>
      <c r="H465" s="1">
        <v>458.41</v>
      </c>
      <c r="I465" s="1" t="s">
        <v>660</v>
      </c>
      <c r="J465" s="1" t="s">
        <v>618</v>
      </c>
      <c r="K465" s="2">
        <v>45249</v>
      </c>
      <c r="L465" s="1">
        <v>698</v>
      </c>
      <c r="M465" s="1">
        <v>227</v>
      </c>
      <c r="N465" s="1">
        <v>294</v>
      </c>
      <c r="O465" s="1">
        <v>631</v>
      </c>
      <c r="P465" s="10">
        <v>5000</v>
      </c>
      <c r="Q465" s="1" t="s">
        <v>559</v>
      </c>
      <c r="R465" s="1" t="s">
        <v>1759</v>
      </c>
      <c r="S465" s="1" t="s">
        <v>1160</v>
      </c>
      <c r="T465" s="1" t="s">
        <v>565</v>
      </c>
      <c r="U465" s="2">
        <v>45109</v>
      </c>
      <c r="V465" s="1">
        <v>112</v>
      </c>
      <c r="W465" s="1" t="s">
        <v>1653</v>
      </c>
      <c r="X465" s="1" t="s">
        <v>559</v>
      </c>
      <c r="Y465" s="1" t="s">
        <v>1665</v>
      </c>
      <c r="Z465" s="1" t="s">
        <v>1762</v>
      </c>
      <c r="AA465" s="1" t="s">
        <v>522</v>
      </c>
      <c r="AB465" s="1" t="s">
        <v>1775</v>
      </c>
      <c r="AC465" s="1" t="s">
        <v>1820</v>
      </c>
      <c r="AD465" s="1" t="s">
        <v>1831</v>
      </c>
      <c r="AE465" s="1" t="s">
        <v>618</v>
      </c>
      <c r="AF465" s="2">
        <v>45033</v>
      </c>
      <c r="AG465" s="1">
        <v>5</v>
      </c>
      <c r="AH465" s="1" t="s">
        <v>2324</v>
      </c>
      <c r="AI465" s="1" t="s">
        <v>2327</v>
      </c>
    </row>
    <row r="466" spans="1:35" x14ac:dyDescent="0.3">
      <c r="A466" s="1" t="s">
        <v>46</v>
      </c>
      <c r="B466" s="1" t="s">
        <v>508</v>
      </c>
      <c r="C466" s="2">
        <v>45232</v>
      </c>
      <c r="D466" s="2">
        <v>45241</v>
      </c>
      <c r="E466" s="1">
        <f t="shared" si="18"/>
        <v>9</v>
      </c>
      <c r="F466" s="1">
        <v>478</v>
      </c>
      <c r="G466" s="1">
        <v>16</v>
      </c>
      <c r="H466" s="1">
        <v>399.54</v>
      </c>
      <c r="I466" s="1" t="s">
        <v>696</v>
      </c>
      <c r="J466" s="1" t="s">
        <v>621</v>
      </c>
      <c r="K466" s="2">
        <v>45039</v>
      </c>
      <c r="L466" s="1">
        <v>977</v>
      </c>
      <c r="M466" s="1">
        <v>486</v>
      </c>
      <c r="N466" s="1">
        <v>154</v>
      </c>
      <c r="O466" s="1">
        <v>1309</v>
      </c>
      <c r="P466" s="10">
        <f>((INDEX(O466:O965,MATCH(J466,J466:J965,0)))*(INDEX(H466:H965,MATCH(J466,Q466:Q965,0))))</f>
        <v>225867.95</v>
      </c>
      <c r="Q466" s="1" t="s">
        <v>584</v>
      </c>
      <c r="R466" s="1" t="s">
        <v>1759</v>
      </c>
      <c r="S466" s="1" t="s">
        <v>1196</v>
      </c>
      <c r="T466" s="1" t="s">
        <v>601</v>
      </c>
      <c r="U466" s="2">
        <v>44932</v>
      </c>
      <c r="V466" s="1">
        <v>89</v>
      </c>
      <c r="W466" s="1" t="s">
        <v>1651</v>
      </c>
      <c r="X466" s="1" t="s">
        <v>584</v>
      </c>
      <c r="Y466" s="1" t="s">
        <v>1691</v>
      </c>
      <c r="Z466" s="1" t="s">
        <v>1763</v>
      </c>
      <c r="AA466" s="1" t="s">
        <v>515</v>
      </c>
      <c r="AB466" s="1" t="s">
        <v>1775</v>
      </c>
      <c r="AC466" s="1" t="s">
        <v>1818</v>
      </c>
      <c r="AD466" s="1" t="s">
        <v>1867</v>
      </c>
      <c r="AE466" s="1" t="s">
        <v>636</v>
      </c>
      <c r="AF466" s="2">
        <v>45218</v>
      </c>
      <c r="AG466" s="1">
        <v>34</v>
      </c>
      <c r="AH466" s="1" t="s">
        <v>2325</v>
      </c>
      <c r="AI466" s="1" t="s">
        <v>2329</v>
      </c>
    </row>
    <row r="467" spans="1:35" x14ac:dyDescent="0.3">
      <c r="A467" s="1" t="s">
        <v>64</v>
      </c>
      <c r="B467" s="1" t="s">
        <v>536</v>
      </c>
      <c r="C467" s="2">
        <v>45035</v>
      </c>
      <c r="D467" s="2">
        <v>45040</v>
      </c>
      <c r="E467" s="1">
        <f t="shared" si="18"/>
        <v>5</v>
      </c>
      <c r="F467" s="1">
        <v>263</v>
      </c>
      <c r="G467" s="1">
        <v>19</v>
      </c>
      <c r="H467" s="1">
        <v>257.81</v>
      </c>
      <c r="I467" s="1" t="s">
        <v>714</v>
      </c>
      <c r="J467" s="1" t="s">
        <v>648</v>
      </c>
      <c r="K467" s="2">
        <v>44999</v>
      </c>
      <c r="L467" s="1">
        <v>854</v>
      </c>
      <c r="M467" s="1">
        <v>366</v>
      </c>
      <c r="N467" s="1">
        <v>200</v>
      </c>
      <c r="O467" s="1">
        <v>1020</v>
      </c>
      <c r="P467" s="10">
        <v>5000</v>
      </c>
      <c r="Q467" s="1" t="s">
        <v>575</v>
      </c>
      <c r="R467" s="1" t="s">
        <v>1758</v>
      </c>
      <c r="S467" s="1" t="s">
        <v>1214</v>
      </c>
      <c r="T467" s="1" t="s">
        <v>556</v>
      </c>
      <c r="U467" s="2">
        <v>44930</v>
      </c>
      <c r="V467" s="1">
        <v>40</v>
      </c>
      <c r="W467" s="1" t="s">
        <v>1653</v>
      </c>
      <c r="X467" s="1" t="s">
        <v>575</v>
      </c>
      <c r="Y467" s="1" t="s">
        <v>1703</v>
      </c>
      <c r="Z467" s="1" t="s">
        <v>1761</v>
      </c>
      <c r="AA467" s="1" t="s">
        <v>509</v>
      </c>
      <c r="AB467" s="1" t="s">
        <v>1793</v>
      </c>
      <c r="AC467" s="1" t="s">
        <v>1819</v>
      </c>
      <c r="AD467" s="1" t="s">
        <v>1885</v>
      </c>
      <c r="AE467" s="1" t="s">
        <v>615</v>
      </c>
      <c r="AF467" s="2">
        <v>45173</v>
      </c>
      <c r="AG467" s="1">
        <v>20</v>
      </c>
      <c r="AH467" s="1" t="s">
        <v>2323</v>
      </c>
      <c r="AI467" s="1" t="s">
        <v>2327</v>
      </c>
    </row>
    <row r="468" spans="1:35" x14ac:dyDescent="0.3">
      <c r="A468" s="1" t="s">
        <v>45</v>
      </c>
      <c r="B468" s="1" t="s">
        <v>528</v>
      </c>
      <c r="C468" s="2">
        <v>45237</v>
      </c>
      <c r="D468" s="2">
        <v>45238</v>
      </c>
      <c r="E468" s="1">
        <f t="shared" si="18"/>
        <v>1</v>
      </c>
      <c r="F468" s="1">
        <v>106</v>
      </c>
      <c r="G468" s="1">
        <v>12</v>
      </c>
      <c r="H468" s="1">
        <v>92.43</v>
      </c>
      <c r="I468" s="1" t="s">
        <v>695</v>
      </c>
      <c r="J468" s="1" t="s">
        <v>592</v>
      </c>
      <c r="K468" s="2">
        <v>44955</v>
      </c>
      <c r="L468" s="1">
        <v>924</v>
      </c>
      <c r="M468" s="1">
        <v>233</v>
      </c>
      <c r="N468" s="1">
        <v>351</v>
      </c>
      <c r="O468" s="1">
        <v>806</v>
      </c>
      <c r="P468" s="10">
        <v>5000</v>
      </c>
      <c r="Q468" s="1" t="s">
        <v>557</v>
      </c>
      <c r="R468" s="1" t="s">
        <v>1756</v>
      </c>
      <c r="S468" s="1" t="s">
        <v>1195</v>
      </c>
      <c r="T468" s="1" t="s">
        <v>556</v>
      </c>
      <c r="U468" s="2">
        <v>45082</v>
      </c>
      <c r="V468" s="1">
        <v>83</v>
      </c>
      <c r="W468" s="1" t="s">
        <v>1651</v>
      </c>
      <c r="X468" s="1" t="s">
        <v>557</v>
      </c>
      <c r="Y468" s="1" t="s">
        <v>1655</v>
      </c>
      <c r="Z468" s="1" t="s">
        <v>1763</v>
      </c>
      <c r="AA468" s="1" t="s">
        <v>517</v>
      </c>
      <c r="AB468" s="1" t="s">
        <v>1793</v>
      </c>
      <c r="AC468" s="1" t="s">
        <v>1817</v>
      </c>
      <c r="AD468" s="1" t="s">
        <v>1866</v>
      </c>
      <c r="AE468" s="1" t="s">
        <v>586</v>
      </c>
      <c r="AF468" s="2">
        <v>45201</v>
      </c>
      <c r="AG468" s="1">
        <v>0</v>
      </c>
      <c r="AH468" s="1" t="s">
        <v>2324</v>
      </c>
      <c r="AI468" s="1" t="s">
        <v>2326</v>
      </c>
    </row>
    <row r="469" spans="1:35" x14ac:dyDescent="0.3">
      <c r="A469" s="1" t="s">
        <v>468</v>
      </c>
      <c r="B469" s="1" t="s">
        <v>524</v>
      </c>
      <c r="C469" s="2">
        <v>45168</v>
      </c>
      <c r="D469" s="2">
        <v>45184</v>
      </c>
      <c r="E469" s="1">
        <f t="shared" si="18"/>
        <v>16</v>
      </c>
      <c r="F469" s="1">
        <v>246</v>
      </c>
      <c r="G469" s="1">
        <v>13</v>
      </c>
      <c r="H469" s="1">
        <v>389.33</v>
      </c>
      <c r="I469" s="1" t="s">
        <v>1118</v>
      </c>
      <c r="J469" s="1" t="s">
        <v>595</v>
      </c>
      <c r="K469" s="2">
        <v>45010</v>
      </c>
      <c r="L469" s="1">
        <v>844</v>
      </c>
      <c r="M469" s="1">
        <v>3</v>
      </c>
      <c r="N469" s="1">
        <v>214</v>
      </c>
      <c r="O469" s="1">
        <v>633</v>
      </c>
      <c r="P469" s="10">
        <v>5000</v>
      </c>
      <c r="Q469" s="1" t="s">
        <v>563</v>
      </c>
      <c r="R469" s="1" t="s">
        <v>1756</v>
      </c>
      <c r="S469" s="1" t="s">
        <v>1618</v>
      </c>
      <c r="T469" s="1" t="s">
        <v>574</v>
      </c>
      <c r="U469" s="2">
        <v>45251</v>
      </c>
      <c r="V469" s="1">
        <v>9</v>
      </c>
      <c r="W469" s="1" t="s">
        <v>1654</v>
      </c>
      <c r="X469" s="1" t="s">
        <v>563</v>
      </c>
      <c r="Y469" s="1" t="s">
        <v>1707</v>
      </c>
      <c r="Z469" s="1" t="s">
        <v>1762</v>
      </c>
      <c r="AA469" s="1" t="s">
        <v>503</v>
      </c>
      <c r="AB469" s="1" t="s">
        <v>1793</v>
      </c>
      <c r="AC469" s="1" t="s">
        <v>1820</v>
      </c>
      <c r="AD469" s="1" t="s">
        <v>2289</v>
      </c>
      <c r="AE469" s="1" t="s">
        <v>592</v>
      </c>
      <c r="AF469" s="2">
        <v>44972</v>
      </c>
      <c r="AG469" s="1">
        <v>40</v>
      </c>
      <c r="AH469" s="1" t="s">
        <v>2325</v>
      </c>
      <c r="AI469" s="1" t="s">
        <v>2330</v>
      </c>
    </row>
    <row r="470" spans="1:35" x14ac:dyDescent="0.3">
      <c r="A470" s="1" t="s">
        <v>388</v>
      </c>
      <c r="B470" s="1" t="s">
        <v>532</v>
      </c>
      <c r="C470" s="2">
        <v>45078</v>
      </c>
      <c r="D470" s="2">
        <v>45098</v>
      </c>
      <c r="E470" s="1">
        <f t="shared" si="18"/>
        <v>20</v>
      </c>
      <c r="F470" s="1">
        <v>353</v>
      </c>
      <c r="G470" s="1">
        <v>14</v>
      </c>
      <c r="H470" s="1">
        <v>25.12</v>
      </c>
      <c r="I470" s="1" t="s">
        <v>1038</v>
      </c>
      <c r="J470" s="1" t="s">
        <v>629</v>
      </c>
      <c r="K470" s="2">
        <v>45170</v>
      </c>
      <c r="L470" s="1">
        <v>850</v>
      </c>
      <c r="M470" s="1">
        <v>258</v>
      </c>
      <c r="N470" s="1">
        <v>331</v>
      </c>
      <c r="O470" s="1">
        <v>777</v>
      </c>
      <c r="P470" s="10">
        <v>5000</v>
      </c>
      <c r="Q470" s="1" t="s">
        <v>552</v>
      </c>
      <c r="R470" s="1" t="s">
        <v>1759</v>
      </c>
      <c r="S470" s="1" t="s">
        <v>1538</v>
      </c>
      <c r="T470" s="1" t="s">
        <v>567</v>
      </c>
      <c r="U470" s="2">
        <v>45147</v>
      </c>
      <c r="V470" s="1">
        <v>30</v>
      </c>
      <c r="W470" s="1" t="s">
        <v>1650</v>
      </c>
      <c r="X470" s="1" t="s">
        <v>552</v>
      </c>
      <c r="Y470" s="1" t="s">
        <v>1710</v>
      </c>
      <c r="Z470" s="1" t="s">
        <v>1760</v>
      </c>
      <c r="AA470" s="1" t="s">
        <v>510</v>
      </c>
      <c r="AB470" s="1" t="s">
        <v>1793</v>
      </c>
      <c r="AC470" s="1" t="s">
        <v>1820</v>
      </c>
      <c r="AD470" s="1" t="s">
        <v>2209</v>
      </c>
      <c r="AE470" s="1" t="s">
        <v>635</v>
      </c>
      <c r="AF470" s="2">
        <v>45131</v>
      </c>
      <c r="AG470" s="1">
        <v>14</v>
      </c>
      <c r="AH470" s="1" t="s">
        <v>2322</v>
      </c>
      <c r="AI470" s="1" t="s">
        <v>2327</v>
      </c>
    </row>
    <row r="471" spans="1:35" x14ac:dyDescent="0.3">
      <c r="A471" s="1" t="s">
        <v>487</v>
      </c>
      <c r="B471" s="1" t="s">
        <v>548</v>
      </c>
      <c r="C471" s="2">
        <v>45082</v>
      </c>
      <c r="D471" s="2">
        <v>45096</v>
      </c>
      <c r="E471" s="1">
        <f t="shared" si="18"/>
        <v>14</v>
      </c>
      <c r="F471" s="1">
        <v>500</v>
      </c>
      <c r="G471" s="1">
        <v>12</v>
      </c>
      <c r="H471" s="1">
        <v>33.72</v>
      </c>
      <c r="I471" s="1" t="s">
        <v>1137</v>
      </c>
      <c r="J471" s="1" t="s">
        <v>635</v>
      </c>
      <c r="K471" s="2">
        <v>45234</v>
      </c>
      <c r="L471" s="1">
        <v>580</v>
      </c>
      <c r="M471" s="1">
        <v>379</v>
      </c>
      <c r="N471" s="1">
        <v>337</v>
      </c>
      <c r="O471" s="1">
        <v>622</v>
      </c>
      <c r="P471" s="10">
        <v>5000</v>
      </c>
      <c r="Q471" s="1" t="s">
        <v>641</v>
      </c>
      <c r="R471" s="1" t="s">
        <v>1759</v>
      </c>
      <c r="S471" s="1" t="s">
        <v>1637</v>
      </c>
      <c r="T471" s="1" t="s">
        <v>640</v>
      </c>
      <c r="U471" s="2">
        <v>45155</v>
      </c>
      <c r="V471" s="1">
        <v>147</v>
      </c>
      <c r="W471" s="1" t="s">
        <v>1651</v>
      </c>
      <c r="X471" s="1" t="s">
        <v>641</v>
      </c>
      <c r="Y471" s="1" t="s">
        <v>1715</v>
      </c>
      <c r="Z471" s="1" t="s">
        <v>1761</v>
      </c>
      <c r="AA471" s="1" t="s">
        <v>546</v>
      </c>
      <c r="AB471" s="1" t="s">
        <v>1793</v>
      </c>
      <c r="AC471" s="1" t="s">
        <v>1816</v>
      </c>
      <c r="AD471" s="1" t="s">
        <v>2308</v>
      </c>
      <c r="AE471" s="1" t="s">
        <v>557</v>
      </c>
      <c r="AF471" s="2">
        <v>44973</v>
      </c>
      <c r="AG471" s="1">
        <v>35</v>
      </c>
      <c r="AH471" s="1" t="s">
        <v>2325</v>
      </c>
      <c r="AI471" s="1" t="s">
        <v>2327</v>
      </c>
    </row>
    <row r="472" spans="1:35" x14ac:dyDescent="0.3">
      <c r="A472" s="1" t="s">
        <v>105</v>
      </c>
      <c r="B472" s="1" t="s">
        <v>518</v>
      </c>
      <c r="C472" s="2">
        <v>44957</v>
      </c>
      <c r="D472" s="2">
        <v>44974</v>
      </c>
      <c r="E472" s="1">
        <f t="shared" si="18"/>
        <v>17</v>
      </c>
      <c r="F472" s="1">
        <v>230</v>
      </c>
      <c r="G472" s="1">
        <v>0</v>
      </c>
      <c r="H472" s="1">
        <v>93.98</v>
      </c>
      <c r="I472" s="1" t="s">
        <v>755</v>
      </c>
      <c r="J472" s="1" t="s">
        <v>557</v>
      </c>
      <c r="K472" s="2">
        <v>45099</v>
      </c>
      <c r="L472" s="1">
        <v>191</v>
      </c>
      <c r="M472" s="1">
        <v>422</v>
      </c>
      <c r="N472" s="1">
        <v>371</v>
      </c>
      <c r="O472" s="1">
        <v>242</v>
      </c>
      <c r="P472" s="10">
        <f>((INDEX(O472:O971,MATCH(J472,J472:J971,0)))*(INDEX(H472:H971,MATCH(J472,Q472:Q971,0))))</f>
        <v>31186.54</v>
      </c>
      <c r="Q472" s="1" t="s">
        <v>555</v>
      </c>
      <c r="R472" s="1" t="s">
        <v>1758</v>
      </c>
      <c r="S472" s="1" t="s">
        <v>1255</v>
      </c>
      <c r="T472" s="1" t="s">
        <v>623</v>
      </c>
      <c r="U472" s="2">
        <v>45245</v>
      </c>
      <c r="V472" s="1">
        <v>135</v>
      </c>
      <c r="W472" s="1" t="s">
        <v>1654</v>
      </c>
      <c r="X472" s="1" t="s">
        <v>555</v>
      </c>
      <c r="Y472" s="1" t="s">
        <v>1708</v>
      </c>
      <c r="Z472" s="1" t="s">
        <v>1763</v>
      </c>
      <c r="AA472" s="1" t="s">
        <v>540</v>
      </c>
      <c r="AB472" s="1" t="s">
        <v>1772</v>
      </c>
      <c r="AC472" s="1" t="s">
        <v>1818</v>
      </c>
      <c r="AD472" s="1" t="s">
        <v>1926</v>
      </c>
      <c r="AE472" s="1" t="s">
        <v>573</v>
      </c>
      <c r="AF472" s="2">
        <v>45069</v>
      </c>
      <c r="AG472" s="1">
        <v>48</v>
      </c>
      <c r="AH472" s="1" t="s">
        <v>2324</v>
      </c>
      <c r="AI472" s="1" t="s">
        <v>2329</v>
      </c>
    </row>
    <row r="473" spans="1:35" x14ac:dyDescent="0.3">
      <c r="A473" s="1" t="s">
        <v>137</v>
      </c>
      <c r="B473" s="1" t="s">
        <v>512</v>
      </c>
      <c r="C473" s="2">
        <v>45271</v>
      </c>
      <c r="D473" s="2">
        <v>45283</v>
      </c>
      <c r="E473" s="1">
        <f t="shared" si="18"/>
        <v>12</v>
      </c>
      <c r="F473" s="1">
        <v>328</v>
      </c>
      <c r="G473" s="1">
        <v>7</v>
      </c>
      <c r="H473" s="1">
        <v>172.55</v>
      </c>
      <c r="I473" s="1" t="s">
        <v>787</v>
      </c>
      <c r="J473" s="1" t="s">
        <v>599</v>
      </c>
      <c r="K473" s="2">
        <v>45020</v>
      </c>
      <c r="L473" s="1">
        <v>642</v>
      </c>
      <c r="M473" s="1">
        <v>221</v>
      </c>
      <c r="N473" s="1">
        <v>343</v>
      </c>
      <c r="O473" s="1">
        <v>520</v>
      </c>
      <c r="P473" s="10">
        <v>5000</v>
      </c>
      <c r="Q473" s="1" t="s">
        <v>621</v>
      </c>
      <c r="R473" s="1" t="s">
        <v>1758</v>
      </c>
      <c r="S473" s="1" t="s">
        <v>1287</v>
      </c>
      <c r="T473" s="1" t="s">
        <v>575</v>
      </c>
      <c r="U473" s="2">
        <v>45001</v>
      </c>
      <c r="V473" s="1">
        <v>125</v>
      </c>
      <c r="W473" s="1" t="s">
        <v>1651</v>
      </c>
      <c r="X473" s="1" t="s">
        <v>621</v>
      </c>
      <c r="Y473" s="1" t="s">
        <v>1729</v>
      </c>
      <c r="Z473" s="1" t="s">
        <v>1762</v>
      </c>
      <c r="AA473" s="1" t="s">
        <v>536</v>
      </c>
      <c r="AB473" s="1" t="s">
        <v>1772</v>
      </c>
      <c r="AC473" s="1" t="s">
        <v>1820</v>
      </c>
      <c r="AD473" s="1" t="s">
        <v>1958</v>
      </c>
      <c r="AE473" s="1" t="s">
        <v>577</v>
      </c>
      <c r="AF473" s="2">
        <v>45025</v>
      </c>
      <c r="AG473" s="1">
        <v>13</v>
      </c>
      <c r="AH473" s="1" t="s">
        <v>2321</v>
      </c>
      <c r="AI473" s="1" t="s">
        <v>2329</v>
      </c>
    </row>
    <row r="474" spans="1:35" x14ac:dyDescent="0.3">
      <c r="A474" s="1" t="s">
        <v>244</v>
      </c>
      <c r="B474" s="1" t="s">
        <v>524</v>
      </c>
      <c r="C474" s="2">
        <v>45079</v>
      </c>
      <c r="D474" s="2">
        <v>45080</v>
      </c>
      <c r="E474" s="1">
        <f t="shared" si="18"/>
        <v>1</v>
      </c>
      <c r="F474" s="1">
        <v>343</v>
      </c>
      <c r="G474" s="1">
        <v>5</v>
      </c>
      <c r="H474" s="1">
        <v>224.84</v>
      </c>
      <c r="I474" s="1" t="s">
        <v>894</v>
      </c>
      <c r="J474" s="1" t="s">
        <v>611</v>
      </c>
      <c r="K474" s="2">
        <v>45247</v>
      </c>
      <c r="L474" s="1">
        <v>234</v>
      </c>
      <c r="M474" s="1">
        <v>74</v>
      </c>
      <c r="N474" s="1">
        <v>76</v>
      </c>
      <c r="O474" s="1">
        <v>232</v>
      </c>
      <c r="P474" s="10">
        <v>5000</v>
      </c>
      <c r="Q474" s="1" t="s">
        <v>563</v>
      </c>
      <c r="R474" s="1" t="s">
        <v>1758</v>
      </c>
      <c r="S474" s="1" t="s">
        <v>1394</v>
      </c>
      <c r="T474" s="1" t="s">
        <v>590</v>
      </c>
      <c r="U474" s="2">
        <v>45024</v>
      </c>
      <c r="V474" s="1">
        <v>34</v>
      </c>
      <c r="W474" s="1" t="s">
        <v>1654</v>
      </c>
      <c r="X474" s="1" t="s">
        <v>563</v>
      </c>
      <c r="Y474" s="1" t="s">
        <v>1738</v>
      </c>
      <c r="Z474" s="1" t="s">
        <v>1761</v>
      </c>
      <c r="AA474" s="1" t="s">
        <v>542</v>
      </c>
      <c r="AB474" s="1" t="s">
        <v>1772</v>
      </c>
      <c r="AC474" s="1" t="s">
        <v>1819</v>
      </c>
      <c r="AD474" s="1" t="s">
        <v>2065</v>
      </c>
      <c r="AE474" s="1" t="s">
        <v>644</v>
      </c>
      <c r="AF474" s="2">
        <v>45144</v>
      </c>
      <c r="AG474" s="1">
        <v>31</v>
      </c>
      <c r="AH474" s="1" t="s">
        <v>2321</v>
      </c>
      <c r="AI474" s="1" t="s">
        <v>2328</v>
      </c>
    </row>
    <row r="475" spans="1:35" x14ac:dyDescent="0.3">
      <c r="A475" s="1" t="s">
        <v>498</v>
      </c>
      <c r="B475" s="1" t="s">
        <v>518</v>
      </c>
      <c r="C475" s="2">
        <v>45283</v>
      </c>
      <c r="D475" s="2">
        <v>45294</v>
      </c>
      <c r="E475" s="1">
        <f t="shared" si="18"/>
        <v>11</v>
      </c>
      <c r="F475" s="1">
        <v>230</v>
      </c>
      <c r="G475" s="1">
        <v>10</v>
      </c>
      <c r="H475" s="1">
        <v>74.64</v>
      </c>
      <c r="I475" s="1" t="s">
        <v>1148</v>
      </c>
      <c r="J475" s="1" t="s">
        <v>607</v>
      </c>
      <c r="K475" s="2">
        <v>45119</v>
      </c>
      <c r="L475" s="1">
        <v>384</v>
      </c>
      <c r="M475" s="1">
        <v>235</v>
      </c>
      <c r="N475" s="1">
        <v>332</v>
      </c>
      <c r="O475" s="1">
        <v>287</v>
      </c>
      <c r="P475" s="10">
        <f>((INDEX(O475:O974,MATCH(J475,J475:J974,0)))*(INDEX(H475:H974,MATCH(J475,Q475:Q974,0))))</f>
        <v>123524.79999999999</v>
      </c>
      <c r="Q475" s="1" t="s">
        <v>573</v>
      </c>
      <c r="R475" s="1" t="s">
        <v>1758</v>
      </c>
      <c r="S475" s="1" t="s">
        <v>1648</v>
      </c>
      <c r="T475" s="1" t="s">
        <v>561</v>
      </c>
      <c r="U475" s="2">
        <v>45099</v>
      </c>
      <c r="V475" s="1">
        <v>83</v>
      </c>
      <c r="W475" s="1" t="s">
        <v>1650</v>
      </c>
      <c r="X475" s="1" t="s">
        <v>573</v>
      </c>
      <c r="Y475" s="1" t="s">
        <v>1736</v>
      </c>
      <c r="Z475" s="1" t="s">
        <v>1762</v>
      </c>
      <c r="AA475" s="1" t="s">
        <v>501</v>
      </c>
      <c r="AB475" s="1" t="s">
        <v>1772</v>
      </c>
      <c r="AC475" s="1" t="s">
        <v>1815</v>
      </c>
      <c r="AD475" s="1" t="s">
        <v>2319</v>
      </c>
      <c r="AE475" s="1" t="s">
        <v>600</v>
      </c>
      <c r="AF475" s="2">
        <v>45261</v>
      </c>
      <c r="AG475" s="1">
        <v>43</v>
      </c>
      <c r="AH475" s="1" t="s">
        <v>2324</v>
      </c>
      <c r="AI475" s="1" t="s">
        <v>2329</v>
      </c>
    </row>
    <row r="476" spans="1:35" x14ac:dyDescent="0.3">
      <c r="A476" s="1" t="s">
        <v>47</v>
      </c>
      <c r="B476" s="1" t="s">
        <v>511</v>
      </c>
      <c r="C476" s="2">
        <v>45243</v>
      </c>
      <c r="D476" s="2">
        <v>45248</v>
      </c>
      <c r="E476" s="1">
        <f t="shared" si="18"/>
        <v>5</v>
      </c>
      <c r="F476" s="1">
        <v>305</v>
      </c>
      <c r="G476" s="1">
        <v>1</v>
      </c>
      <c r="H476" s="1">
        <v>92.94</v>
      </c>
      <c r="I476" s="1" t="s">
        <v>697</v>
      </c>
      <c r="J476" s="1" t="s">
        <v>589</v>
      </c>
      <c r="K476" s="2">
        <v>45221</v>
      </c>
      <c r="L476" s="1">
        <v>921</v>
      </c>
      <c r="M476" s="1">
        <v>174</v>
      </c>
      <c r="N476" s="1">
        <v>310</v>
      </c>
      <c r="O476" s="1">
        <v>785</v>
      </c>
      <c r="P476" s="10">
        <f>((INDEX(O476:O975,MATCH(J476,J476:J975,0)))*(INDEX(H476:H975,MATCH(J476,Q476:Q975,0))))</f>
        <v>113573.8</v>
      </c>
      <c r="Q476" s="1" t="s">
        <v>585</v>
      </c>
      <c r="R476" s="1" t="s">
        <v>1756</v>
      </c>
      <c r="S476" s="1" t="s">
        <v>1197</v>
      </c>
      <c r="T476" s="1" t="s">
        <v>564</v>
      </c>
      <c r="U476" s="2">
        <v>44927</v>
      </c>
      <c r="V476" s="1">
        <v>153</v>
      </c>
      <c r="W476" s="1" t="s">
        <v>1651</v>
      </c>
      <c r="X476" s="1" t="s">
        <v>585</v>
      </c>
      <c r="Y476" s="1" t="s">
        <v>1692</v>
      </c>
      <c r="Z476" s="1" t="s">
        <v>1762</v>
      </c>
      <c r="AA476" s="1" t="s">
        <v>535</v>
      </c>
      <c r="AB476" s="1" t="s">
        <v>1772</v>
      </c>
      <c r="AC476" s="1" t="s">
        <v>1819</v>
      </c>
      <c r="AD476" s="1" t="s">
        <v>1868</v>
      </c>
      <c r="AE476" s="1" t="s">
        <v>613</v>
      </c>
      <c r="AF476" s="2">
        <v>45014</v>
      </c>
      <c r="AG476" s="1">
        <v>29</v>
      </c>
      <c r="AH476" s="1" t="s">
        <v>2321</v>
      </c>
      <c r="AI476" s="1" t="s">
        <v>2327</v>
      </c>
    </row>
    <row r="477" spans="1:35" x14ac:dyDescent="0.3">
      <c r="A477" s="1" t="s">
        <v>63</v>
      </c>
      <c r="B477" s="1" t="s">
        <v>500</v>
      </c>
      <c r="C477" s="2">
        <v>45247</v>
      </c>
      <c r="D477" s="2">
        <v>45249</v>
      </c>
      <c r="E477" s="1">
        <f t="shared" si="18"/>
        <v>2</v>
      </c>
      <c r="F477" s="1">
        <v>342</v>
      </c>
      <c r="G477" s="1">
        <v>12</v>
      </c>
      <c r="H477" s="1">
        <v>14.48</v>
      </c>
      <c r="I477" s="1" t="s">
        <v>713</v>
      </c>
      <c r="J477" s="1" t="s">
        <v>611</v>
      </c>
      <c r="K477" s="2">
        <v>45215</v>
      </c>
      <c r="L477" s="1">
        <v>497</v>
      </c>
      <c r="M477" s="1">
        <v>186</v>
      </c>
      <c r="N477" s="1">
        <v>382</v>
      </c>
      <c r="O477" s="1">
        <v>301</v>
      </c>
      <c r="P477" s="10">
        <v>5000</v>
      </c>
      <c r="Q477" s="1" t="s">
        <v>593</v>
      </c>
      <c r="R477" s="1" t="s">
        <v>1756</v>
      </c>
      <c r="S477" s="1" t="s">
        <v>1213</v>
      </c>
      <c r="T477" s="1" t="s">
        <v>613</v>
      </c>
      <c r="U477" s="2">
        <v>45045</v>
      </c>
      <c r="V477" s="1">
        <v>96</v>
      </c>
      <c r="W477" s="1" t="s">
        <v>1651</v>
      </c>
      <c r="X477" s="1" t="s">
        <v>593</v>
      </c>
      <c r="Y477" s="1" t="s">
        <v>1702</v>
      </c>
      <c r="Z477" s="1" t="s">
        <v>1763</v>
      </c>
      <c r="AA477" s="1" t="s">
        <v>512</v>
      </c>
      <c r="AB477" s="1" t="s">
        <v>1772</v>
      </c>
      <c r="AC477" s="1" t="s">
        <v>1817</v>
      </c>
      <c r="AD477" s="1" t="s">
        <v>1884</v>
      </c>
      <c r="AE477" s="1" t="s">
        <v>598</v>
      </c>
      <c r="AF477" s="2">
        <v>45268</v>
      </c>
      <c r="AG477" s="1">
        <v>38</v>
      </c>
      <c r="AH477" s="1" t="s">
        <v>2324</v>
      </c>
      <c r="AI477" s="1" t="s">
        <v>2327</v>
      </c>
    </row>
    <row r="478" spans="1:35" x14ac:dyDescent="0.3">
      <c r="A478" s="1" t="s">
        <v>175</v>
      </c>
      <c r="B478" s="1" t="s">
        <v>501</v>
      </c>
      <c r="C478" s="2">
        <v>44986</v>
      </c>
      <c r="D478" s="2">
        <v>45006</v>
      </c>
      <c r="E478" s="1">
        <f t="shared" si="18"/>
        <v>20</v>
      </c>
      <c r="F478" s="1">
        <v>270</v>
      </c>
      <c r="G478" s="1">
        <v>3</v>
      </c>
      <c r="H478" s="1">
        <v>142.19</v>
      </c>
      <c r="I478" s="1" t="s">
        <v>825</v>
      </c>
      <c r="J478" s="1" t="s">
        <v>583</v>
      </c>
      <c r="K478" s="2">
        <v>45138</v>
      </c>
      <c r="L478" s="1">
        <v>904</v>
      </c>
      <c r="M478" s="1">
        <v>231</v>
      </c>
      <c r="N478" s="1">
        <v>86</v>
      </c>
      <c r="O478" s="1">
        <v>1049</v>
      </c>
      <c r="P478" s="10">
        <f>((INDEX(O478:O977,MATCH(J478,J478:J977,0)))*(INDEX(H478:H977,MATCH(J478,Q478:Q977,0))))</f>
        <v>262166.07999999996</v>
      </c>
      <c r="Q478" s="1" t="s">
        <v>598</v>
      </c>
      <c r="R478" s="1" t="s">
        <v>1756</v>
      </c>
      <c r="S478" s="1" t="s">
        <v>1325</v>
      </c>
      <c r="T478" s="1" t="s">
        <v>571</v>
      </c>
      <c r="U478" s="2">
        <v>45253</v>
      </c>
      <c r="V478" s="1">
        <v>39</v>
      </c>
      <c r="W478" s="1" t="s">
        <v>1653</v>
      </c>
      <c r="X478" s="1" t="s">
        <v>598</v>
      </c>
      <c r="Y478" s="1" t="s">
        <v>1700</v>
      </c>
      <c r="Z478" s="1" t="s">
        <v>1763</v>
      </c>
      <c r="AA478" s="1" t="s">
        <v>545</v>
      </c>
      <c r="AB478" s="1" t="s">
        <v>1772</v>
      </c>
      <c r="AC478" s="1" t="s">
        <v>1819</v>
      </c>
      <c r="AD478" s="1" t="s">
        <v>1996</v>
      </c>
      <c r="AE478" s="1" t="s">
        <v>648</v>
      </c>
      <c r="AF478" s="2">
        <v>45152</v>
      </c>
      <c r="AG478" s="1">
        <v>25</v>
      </c>
      <c r="AH478" s="1" t="s">
        <v>2322</v>
      </c>
      <c r="AI478" s="1" t="s">
        <v>2329</v>
      </c>
    </row>
    <row r="479" spans="1:35" x14ac:dyDescent="0.3">
      <c r="A479" s="1" t="s">
        <v>438</v>
      </c>
      <c r="B479" s="1" t="s">
        <v>503</v>
      </c>
      <c r="C479" s="2">
        <v>45078</v>
      </c>
      <c r="D479" s="2">
        <v>45093</v>
      </c>
      <c r="E479" s="1">
        <f t="shared" si="18"/>
        <v>15</v>
      </c>
      <c r="F479" s="1">
        <v>287</v>
      </c>
      <c r="G479" s="1">
        <v>8</v>
      </c>
      <c r="H479" s="1">
        <v>492.89</v>
      </c>
      <c r="I479" s="1" t="s">
        <v>1088</v>
      </c>
      <c r="J479" s="1" t="s">
        <v>649</v>
      </c>
      <c r="K479" s="2">
        <v>45287</v>
      </c>
      <c r="L479" s="1">
        <v>215</v>
      </c>
      <c r="M479" s="1">
        <v>276</v>
      </c>
      <c r="N479" s="1">
        <v>406</v>
      </c>
      <c r="O479" s="1">
        <v>85</v>
      </c>
      <c r="P479" s="10">
        <v>5000</v>
      </c>
      <c r="Q479" s="1" t="s">
        <v>636</v>
      </c>
      <c r="R479" s="1" t="s">
        <v>1756</v>
      </c>
      <c r="S479" s="1" t="s">
        <v>1588</v>
      </c>
      <c r="T479" s="1" t="s">
        <v>576</v>
      </c>
      <c r="U479" s="2">
        <v>45219</v>
      </c>
      <c r="V479" s="1">
        <v>2</v>
      </c>
      <c r="W479" s="1" t="s">
        <v>1654</v>
      </c>
      <c r="X479" s="1" t="s">
        <v>636</v>
      </c>
      <c r="Y479" s="1" t="s">
        <v>1736</v>
      </c>
      <c r="Z479" s="1" t="s">
        <v>1763</v>
      </c>
      <c r="AA479" s="1" t="s">
        <v>534</v>
      </c>
      <c r="AB479" s="1" t="s">
        <v>1772</v>
      </c>
      <c r="AC479" s="1" t="s">
        <v>1816</v>
      </c>
      <c r="AD479" s="1" t="s">
        <v>2259</v>
      </c>
      <c r="AE479" s="1" t="s">
        <v>583</v>
      </c>
      <c r="AF479" s="2">
        <v>44978</v>
      </c>
      <c r="AG479" s="1">
        <v>8</v>
      </c>
      <c r="AH479" s="1" t="s">
        <v>2321</v>
      </c>
      <c r="AI479" s="1" t="s">
        <v>2329</v>
      </c>
    </row>
    <row r="480" spans="1:35" x14ac:dyDescent="0.3">
      <c r="A480" s="1" t="s">
        <v>35</v>
      </c>
      <c r="B480" s="1" t="s">
        <v>525</v>
      </c>
      <c r="C480" s="2">
        <v>44954</v>
      </c>
      <c r="D480" s="2">
        <v>44961</v>
      </c>
      <c r="E480" s="1">
        <f t="shared" si="18"/>
        <v>7</v>
      </c>
      <c r="F480" s="1">
        <v>204</v>
      </c>
      <c r="G480" s="1">
        <v>3</v>
      </c>
      <c r="H480" s="1">
        <v>196.12</v>
      </c>
      <c r="I480" s="1" t="s">
        <v>685</v>
      </c>
      <c r="J480" s="1" t="s">
        <v>648</v>
      </c>
      <c r="K480" s="2">
        <v>45110</v>
      </c>
      <c r="L480" s="1">
        <v>771</v>
      </c>
      <c r="M480" s="1">
        <v>493</v>
      </c>
      <c r="N480" s="1">
        <v>23</v>
      </c>
      <c r="O480" s="1">
        <v>1241</v>
      </c>
      <c r="P480" s="10">
        <v>5000</v>
      </c>
      <c r="Q480" s="1" t="s">
        <v>578</v>
      </c>
      <c r="R480" s="1" t="s">
        <v>1757</v>
      </c>
      <c r="S480" s="1" t="s">
        <v>1185</v>
      </c>
      <c r="T480" s="1" t="s">
        <v>593</v>
      </c>
      <c r="U480" s="2">
        <v>45173</v>
      </c>
      <c r="V480" s="1">
        <v>176</v>
      </c>
      <c r="W480" s="1" t="s">
        <v>1652</v>
      </c>
      <c r="X480" s="1" t="s">
        <v>578</v>
      </c>
      <c r="Y480" s="1" t="s">
        <v>1663</v>
      </c>
      <c r="Z480" s="1" t="s">
        <v>1764</v>
      </c>
      <c r="AA480" s="1" t="s">
        <v>515</v>
      </c>
      <c r="AB480" s="1" t="s">
        <v>1772</v>
      </c>
      <c r="AC480" s="1" t="s">
        <v>1818</v>
      </c>
      <c r="AD480" s="1" t="s">
        <v>1856</v>
      </c>
      <c r="AE480" s="1" t="s">
        <v>583</v>
      </c>
      <c r="AF480" s="2">
        <v>45115</v>
      </c>
      <c r="AG480" s="1">
        <v>43</v>
      </c>
      <c r="AH480" s="1" t="s">
        <v>2322</v>
      </c>
      <c r="AI480" s="1" t="s">
        <v>2327</v>
      </c>
    </row>
    <row r="481" spans="1:35" x14ac:dyDescent="0.3">
      <c r="A481" s="1" t="s">
        <v>110</v>
      </c>
      <c r="B481" s="1" t="s">
        <v>541</v>
      </c>
      <c r="C481" s="2">
        <v>45074</v>
      </c>
      <c r="D481" s="2">
        <v>45088</v>
      </c>
      <c r="E481" s="1">
        <f t="shared" si="18"/>
        <v>14</v>
      </c>
      <c r="F481" s="1">
        <v>139</v>
      </c>
      <c r="G481" s="1">
        <v>13</v>
      </c>
      <c r="H481" s="1">
        <v>430.4</v>
      </c>
      <c r="I481" s="1" t="s">
        <v>760</v>
      </c>
      <c r="J481" s="1" t="s">
        <v>591</v>
      </c>
      <c r="K481" s="2">
        <v>45150</v>
      </c>
      <c r="L481" s="1">
        <v>992</v>
      </c>
      <c r="M481" s="1">
        <v>55</v>
      </c>
      <c r="N481" s="1">
        <v>330</v>
      </c>
      <c r="O481" s="1">
        <v>717</v>
      </c>
      <c r="P481" s="10">
        <v>5000</v>
      </c>
      <c r="Q481" s="1" t="s">
        <v>607</v>
      </c>
      <c r="R481" s="1" t="s">
        <v>1757</v>
      </c>
      <c r="S481" s="1" t="s">
        <v>1260</v>
      </c>
      <c r="T481" s="1" t="s">
        <v>578</v>
      </c>
      <c r="U481" s="2">
        <v>45004</v>
      </c>
      <c r="V481" s="1">
        <v>73</v>
      </c>
      <c r="W481" s="1" t="s">
        <v>1652</v>
      </c>
      <c r="X481" s="1" t="s">
        <v>607</v>
      </c>
      <c r="Y481" s="1" t="s">
        <v>1719</v>
      </c>
      <c r="Z481" s="1" t="s">
        <v>1762</v>
      </c>
      <c r="AA481" s="1" t="s">
        <v>512</v>
      </c>
      <c r="AB481" s="1" t="s">
        <v>1772</v>
      </c>
      <c r="AC481" s="1" t="s">
        <v>1820</v>
      </c>
      <c r="AD481" s="1" t="s">
        <v>1931</v>
      </c>
      <c r="AE481" s="1" t="s">
        <v>550</v>
      </c>
      <c r="AF481" s="2">
        <v>45139</v>
      </c>
      <c r="AG481" s="1">
        <v>46</v>
      </c>
      <c r="AH481" s="1" t="s">
        <v>2324</v>
      </c>
      <c r="AI481" s="1" t="s">
        <v>2327</v>
      </c>
    </row>
    <row r="482" spans="1:35" x14ac:dyDescent="0.3">
      <c r="A482" s="1" t="s">
        <v>358</v>
      </c>
      <c r="B482" s="1" t="s">
        <v>543</v>
      </c>
      <c r="C482" s="2">
        <v>45057</v>
      </c>
      <c r="D482" s="2">
        <v>45072</v>
      </c>
      <c r="E482" s="1">
        <f t="shared" si="18"/>
        <v>15</v>
      </c>
      <c r="F482" s="1">
        <v>78</v>
      </c>
      <c r="G482" s="1">
        <v>2</v>
      </c>
      <c r="H482" s="1">
        <v>159.63999999999999</v>
      </c>
      <c r="I482" s="1" t="s">
        <v>1008</v>
      </c>
      <c r="J482" s="1" t="s">
        <v>551</v>
      </c>
      <c r="K482" s="2">
        <v>44981</v>
      </c>
      <c r="L482" s="1">
        <v>202</v>
      </c>
      <c r="M482" s="1">
        <v>79</v>
      </c>
      <c r="N482" s="1">
        <v>225</v>
      </c>
      <c r="O482" s="1">
        <v>56</v>
      </c>
      <c r="P482" s="10">
        <f>((INDEX(O482:O981,MATCH(J482,J482:J981,0)))*(INDEX(H482:H981,MATCH(J482,Q482:Q981,0))))</f>
        <v>13115.199999999999</v>
      </c>
      <c r="Q482" s="1" t="s">
        <v>628</v>
      </c>
      <c r="R482" s="1" t="s">
        <v>1759</v>
      </c>
      <c r="S482" s="1" t="s">
        <v>1508</v>
      </c>
      <c r="T482" s="1" t="s">
        <v>588</v>
      </c>
      <c r="U482" s="2">
        <v>45212</v>
      </c>
      <c r="V482" s="1">
        <v>129</v>
      </c>
      <c r="W482" s="1" t="s">
        <v>1651</v>
      </c>
      <c r="X482" s="1" t="s">
        <v>628</v>
      </c>
      <c r="Y482" s="1" t="s">
        <v>1726</v>
      </c>
      <c r="Z482" s="1" t="s">
        <v>1763</v>
      </c>
      <c r="AA482" s="1" t="s">
        <v>540</v>
      </c>
      <c r="AB482" s="1" t="s">
        <v>1772</v>
      </c>
      <c r="AC482" s="1" t="s">
        <v>1820</v>
      </c>
      <c r="AD482" s="1" t="s">
        <v>2179</v>
      </c>
      <c r="AE482" s="1" t="s">
        <v>649</v>
      </c>
      <c r="AF482" s="2">
        <v>45271</v>
      </c>
      <c r="AG482" s="1">
        <v>41</v>
      </c>
      <c r="AH482" s="1" t="s">
        <v>2323</v>
      </c>
      <c r="AI482" s="1" t="s">
        <v>2328</v>
      </c>
    </row>
    <row r="483" spans="1:35" x14ac:dyDescent="0.3">
      <c r="A483" s="1" t="s">
        <v>7</v>
      </c>
      <c r="B483" s="1" t="s">
        <v>507</v>
      </c>
      <c r="C483" s="2">
        <v>44950</v>
      </c>
      <c r="D483" s="2">
        <v>44964</v>
      </c>
      <c r="E483" s="1">
        <f t="shared" si="18"/>
        <v>14</v>
      </c>
      <c r="F483" s="1">
        <v>69</v>
      </c>
      <c r="G483" s="1">
        <v>17</v>
      </c>
      <c r="H483" s="1">
        <v>128.87</v>
      </c>
      <c r="I483" s="1" t="s">
        <v>657</v>
      </c>
      <c r="J483" s="1" t="s">
        <v>647</v>
      </c>
      <c r="K483" s="2">
        <v>45256</v>
      </c>
      <c r="L483" s="1">
        <v>944</v>
      </c>
      <c r="M483" s="1">
        <v>120</v>
      </c>
      <c r="N483" s="1">
        <v>128</v>
      </c>
      <c r="O483" s="1">
        <v>936</v>
      </c>
      <c r="P483" s="10">
        <v>5000</v>
      </c>
      <c r="Q483" s="1" t="s">
        <v>557</v>
      </c>
      <c r="R483" s="1" t="s">
        <v>1755</v>
      </c>
      <c r="S483" s="1" t="s">
        <v>1157</v>
      </c>
      <c r="T483" s="1" t="s">
        <v>573</v>
      </c>
      <c r="U483" s="2">
        <v>44941</v>
      </c>
      <c r="V483" s="1">
        <v>22</v>
      </c>
      <c r="W483" s="1" t="s">
        <v>1654</v>
      </c>
      <c r="X483" s="1" t="s">
        <v>557</v>
      </c>
      <c r="Y483" s="1" t="s">
        <v>1662</v>
      </c>
      <c r="Z483" s="1" t="s">
        <v>1760</v>
      </c>
      <c r="AA483" s="1" t="s">
        <v>534</v>
      </c>
      <c r="AB483" s="1" t="s">
        <v>1772</v>
      </c>
      <c r="AC483" s="1" t="s">
        <v>1819</v>
      </c>
      <c r="AD483" s="1" t="s">
        <v>1828</v>
      </c>
      <c r="AE483" s="1" t="s">
        <v>647</v>
      </c>
      <c r="AF483" s="2">
        <v>45247</v>
      </c>
      <c r="AG483" s="1">
        <v>18</v>
      </c>
      <c r="AH483" s="1" t="s">
        <v>2323</v>
      </c>
      <c r="AI483" s="1" t="s">
        <v>2330</v>
      </c>
    </row>
    <row r="484" spans="1:35" x14ac:dyDescent="0.3">
      <c r="A484" s="1" t="s">
        <v>340</v>
      </c>
      <c r="B484" s="1" t="s">
        <v>522</v>
      </c>
      <c r="C484" s="2">
        <v>45276</v>
      </c>
      <c r="D484" s="2">
        <v>45279</v>
      </c>
      <c r="E484" s="1">
        <f t="shared" si="18"/>
        <v>3</v>
      </c>
      <c r="F484" s="1">
        <v>280</v>
      </c>
      <c r="G484" s="1">
        <v>18</v>
      </c>
      <c r="H484" s="1">
        <v>234.2</v>
      </c>
      <c r="I484" s="1" t="s">
        <v>990</v>
      </c>
      <c r="J484" s="1" t="s">
        <v>564</v>
      </c>
      <c r="K484" s="2">
        <v>45093</v>
      </c>
      <c r="L484" s="1">
        <v>785</v>
      </c>
      <c r="M484" s="1">
        <v>263</v>
      </c>
      <c r="N484" s="1">
        <v>498</v>
      </c>
      <c r="O484" s="1">
        <v>550</v>
      </c>
      <c r="P484" s="10">
        <v>5000</v>
      </c>
      <c r="Q484" s="1" t="s">
        <v>551</v>
      </c>
      <c r="R484" s="1" t="s">
        <v>1755</v>
      </c>
      <c r="S484" s="1" t="s">
        <v>1490</v>
      </c>
      <c r="T484" s="1" t="s">
        <v>563</v>
      </c>
      <c r="U484" s="2">
        <v>45082</v>
      </c>
      <c r="V484" s="1">
        <v>102</v>
      </c>
      <c r="W484" s="1" t="s">
        <v>1653</v>
      </c>
      <c r="X484" s="1" t="s">
        <v>551</v>
      </c>
      <c r="Y484" s="1" t="s">
        <v>1689</v>
      </c>
      <c r="Z484" s="1" t="s">
        <v>1760</v>
      </c>
      <c r="AA484" s="1" t="s">
        <v>516</v>
      </c>
      <c r="AB484" s="1" t="s">
        <v>1772</v>
      </c>
      <c r="AC484" s="1" t="s">
        <v>1818</v>
      </c>
      <c r="AD484" s="1" t="s">
        <v>2161</v>
      </c>
      <c r="AE484" s="1" t="s">
        <v>563</v>
      </c>
      <c r="AF484" s="2">
        <v>45247</v>
      </c>
      <c r="AG484" s="1">
        <v>43</v>
      </c>
      <c r="AH484" s="1" t="s">
        <v>2321</v>
      </c>
      <c r="AI484" s="1" t="s">
        <v>2326</v>
      </c>
    </row>
    <row r="485" spans="1:35" x14ac:dyDescent="0.3">
      <c r="A485" s="1" t="s">
        <v>183</v>
      </c>
      <c r="B485" s="1" t="s">
        <v>532</v>
      </c>
      <c r="C485" s="2">
        <v>44954</v>
      </c>
      <c r="D485" s="2">
        <v>44955</v>
      </c>
      <c r="E485" s="1">
        <f t="shared" si="18"/>
        <v>1</v>
      </c>
      <c r="F485" s="1">
        <v>90</v>
      </c>
      <c r="G485" s="1">
        <v>20</v>
      </c>
      <c r="H485" s="1">
        <v>55.6</v>
      </c>
      <c r="I485" s="1" t="s">
        <v>833</v>
      </c>
      <c r="J485" s="1" t="s">
        <v>580</v>
      </c>
      <c r="K485" s="2">
        <v>45222</v>
      </c>
      <c r="L485" s="1">
        <v>539</v>
      </c>
      <c r="M485" s="1">
        <v>383</v>
      </c>
      <c r="N485" s="1">
        <v>328</v>
      </c>
      <c r="O485" s="1">
        <v>594</v>
      </c>
      <c r="P485" s="10">
        <v>5000</v>
      </c>
      <c r="Q485" s="1" t="s">
        <v>615</v>
      </c>
      <c r="R485" s="1" t="s">
        <v>1758</v>
      </c>
      <c r="S485" s="1" t="s">
        <v>1333</v>
      </c>
      <c r="T485" s="1" t="s">
        <v>597</v>
      </c>
      <c r="U485" s="2">
        <v>45047</v>
      </c>
      <c r="V485" s="1">
        <v>134</v>
      </c>
      <c r="W485" s="1" t="s">
        <v>1651</v>
      </c>
      <c r="X485" s="1" t="s">
        <v>615</v>
      </c>
      <c r="Y485" s="1" t="s">
        <v>1728</v>
      </c>
      <c r="Z485" s="1" t="s">
        <v>1761</v>
      </c>
      <c r="AA485" s="1" t="s">
        <v>535</v>
      </c>
      <c r="AB485" s="1" t="s">
        <v>1806</v>
      </c>
      <c r="AC485" s="1" t="s">
        <v>1820</v>
      </c>
      <c r="AD485" s="1" t="s">
        <v>2004</v>
      </c>
      <c r="AE485" s="1" t="s">
        <v>573</v>
      </c>
      <c r="AF485" s="2">
        <v>45122</v>
      </c>
      <c r="AG485" s="1">
        <v>24</v>
      </c>
      <c r="AH485" s="1" t="s">
        <v>2325</v>
      </c>
      <c r="AI485" s="1" t="s">
        <v>2329</v>
      </c>
    </row>
    <row r="486" spans="1:35" x14ac:dyDescent="0.3">
      <c r="A486" s="1" t="s">
        <v>308</v>
      </c>
      <c r="B486" s="1" t="s">
        <v>507</v>
      </c>
      <c r="C486" s="2">
        <v>45204</v>
      </c>
      <c r="D486" s="2">
        <v>45209</v>
      </c>
      <c r="E486" s="1">
        <f t="shared" si="18"/>
        <v>5</v>
      </c>
      <c r="F486" s="1">
        <v>121</v>
      </c>
      <c r="G486" s="1">
        <v>2</v>
      </c>
      <c r="H486" s="1">
        <v>157.13</v>
      </c>
      <c r="I486" s="1" t="s">
        <v>958</v>
      </c>
      <c r="J486" s="1" t="s">
        <v>558</v>
      </c>
      <c r="K486" s="2">
        <v>44944</v>
      </c>
      <c r="L486" s="1">
        <v>216</v>
      </c>
      <c r="M486" s="1">
        <v>444</v>
      </c>
      <c r="N486" s="1">
        <v>232</v>
      </c>
      <c r="O486" s="1">
        <v>428</v>
      </c>
      <c r="P486" s="10">
        <v>5000</v>
      </c>
      <c r="Q486" s="1" t="s">
        <v>551</v>
      </c>
      <c r="R486" s="1" t="s">
        <v>1758</v>
      </c>
      <c r="S486" s="1" t="s">
        <v>1458</v>
      </c>
      <c r="T486" s="1" t="s">
        <v>570</v>
      </c>
      <c r="U486" s="2">
        <v>45125</v>
      </c>
      <c r="V486" s="1">
        <v>185</v>
      </c>
      <c r="W486" s="1" t="s">
        <v>1651</v>
      </c>
      <c r="X486" s="1" t="s">
        <v>551</v>
      </c>
      <c r="Y486" s="1" t="s">
        <v>1717</v>
      </c>
      <c r="Z486" s="1" t="s">
        <v>1763</v>
      </c>
      <c r="AA486" s="1" t="s">
        <v>506</v>
      </c>
      <c r="AB486" s="1" t="s">
        <v>1806</v>
      </c>
      <c r="AC486" s="1" t="s">
        <v>1818</v>
      </c>
      <c r="AD486" s="1" t="s">
        <v>2129</v>
      </c>
      <c r="AE486" s="1" t="s">
        <v>591</v>
      </c>
      <c r="AF486" s="2">
        <v>44927</v>
      </c>
      <c r="AG486" s="1">
        <v>44</v>
      </c>
      <c r="AH486" s="1" t="s">
        <v>2323</v>
      </c>
      <c r="AI486" s="1" t="s">
        <v>2328</v>
      </c>
    </row>
    <row r="487" spans="1:35" x14ac:dyDescent="0.3">
      <c r="A487" s="1" t="s">
        <v>85</v>
      </c>
      <c r="B487" s="1" t="s">
        <v>531</v>
      </c>
      <c r="C487" s="2">
        <v>45071</v>
      </c>
      <c r="D487" s="2">
        <v>45087</v>
      </c>
      <c r="E487" s="1">
        <f t="shared" si="18"/>
        <v>16</v>
      </c>
      <c r="F487" s="1">
        <v>241</v>
      </c>
      <c r="G487" s="1">
        <v>15</v>
      </c>
      <c r="H487" s="1">
        <v>104.05</v>
      </c>
      <c r="I487" s="1" t="s">
        <v>735</v>
      </c>
      <c r="J487" s="1" t="s">
        <v>645</v>
      </c>
      <c r="K487" s="2">
        <v>44993</v>
      </c>
      <c r="L487" s="1">
        <v>274</v>
      </c>
      <c r="M487" s="1">
        <v>459</v>
      </c>
      <c r="N487" s="1">
        <v>5</v>
      </c>
      <c r="O487" s="1">
        <v>728</v>
      </c>
      <c r="P487" s="10">
        <v>5000</v>
      </c>
      <c r="Q487" s="1" t="s">
        <v>574</v>
      </c>
      <c r="R487" s="1" t="s">
        <v>1757</v>
      </c>
      <c r="S487" s="1" t="s">
        <v>1235</v>
      </c>
      <c r="T487" s="1" t="s">
        <v>573</v>
      </c>
      <c r="U487" s="2">
        <v>45282</v>
      </c>
      <c r="V487" s="1">
        <v>190</v>
      </c>
      <c r="W487" s="1" t="s">
        <v>1650</v>
      </c>
      <c r="X487" s="1" t="s">
        <v>574</v>
      </c>
      <c r="Y487" s="1" t="s">
        <v>1710</v>
      </c>
      <c r="Z487" s="1" t="s">
        <v>1763</v>
      </c>
      <c r="AA487" s="1" t="s">
        <v>518</v>
      </c>
      <c r="AB487" s="1" t="s">
        <v>1806</v>
      </c>
      <c r="AC487" s="1" t="s">
        <v>1818</v>
      </c>
      <c r="AD487" s="1" t="s">
        <v>1906</v>
      </c>
      <c r="AE487" s="1" t="s">
        <v>635</v>
      </c>
      <c r="AF487" s="2">
        <v>45146</v>
      </c>
      <c r="AG487" s="1">
        <v>14</v>
      </c>
      <c r="AH487" s="1" t="s">
        <v>2325</v>
      </c>
      <c r="AI487" s="1" t="s">
        <v>2329</v>
      </c>
    </row>
    <row r="488" spans="1:35" x14ac:dyDescent="0.3">
      <c r="A488" s="1" t="s">
        <v>205</v>
      </c>
      <c r="B488" s="1" t="s">
        <v>545</v>
      </c>
      <c r="C488" s="2">
        <v>45290</v>
      </c>
      <c r="D488" s="2">
        <v>45292</v>
      </c>
      <c r="E488" s="1">
        <f t="shared" si="18"/>
        <v>2</v>
      </c>
      <c r="F488" s="1">
        <v>455</v>
      </c>
      <c r="G488" s="1">
        <v>1</v>
      </c>
      <c r="H488" s="1">
        <v>130.83000000000001</v>
      </c>
      <c r="I488" s="1" t="s">
        <v>855</v>
      </c>
      <c r="J488" s="1" t="s">
        <v>602</v>
      </c>
      <c r="K488" s="2">
        <v>45231</v>
      </c>
      <c r="L488" s="1">
        <v>354</v>
      </c>
      <c r="M488" s="1">
        <v>344</v>
      </c>
      <c r="N488" s="1">
        <v>41</v>
      </c>
      <c r="O488" s="1">
        <v>657</v>
      </c>
      <c r="P488" s="10">
        <v>5000</v>
      </c>
      <c r="Q488" s="1" t="s">
        <v>577</v>
      </c>
      <c r="R488" s="1" t="s">
        <v>1757</v>
      </c>
      <c r="S488" s="1" t="s">
        <v>1355</v>
      </c>
      <c r="T488" s="1" t="s">
        <v>579</v>
      </c>
      <c r="U488" s="2">
        <v>45007</v>
      </c>
      <c r="V488" s="1">
        <v>176</v>
      </c>
      <c r="W488" s="1" t="s">
        <v>1651</v>
      </c>
      <c r="X488" s="1" t="s">
        <v>577</v>
      </c>
      <c r="Y488" s="1" t="s">
        <v>1742</v>
      </c>
      <c r="Z488" s="1" t="s">
        <v>1764</v>
      </c>
      <c r="AA488" s="1" t="s">
        <v>508</v>
      </c>
      <c r="AB488" s="1" t="s">
        <v>1806</v>
      </c>
      <c r="AC488" s="1" t="s">
        <v>1820</v>
      </c>
      <c r="AD488" s="1" t="s">
        <v>2026</v>
      </c>
      <c r="AE488" s="1" t="s">
        <v>616</v>
      </c>
      <c r="AF488" s="2">
        <v>45167</v>
      </c>
      <c r="AG488" s="1">
        <v>41</v>
      </c>
      <c r="AH488" s="1" t="s">
        <v>2322</v>
      </c>
      <c r="AI488" s="1" t="s">
        <v>2329</v>
      </c>
    </row>
    <row r="489" spans="1:35" x14ac:dyDescent="0.3">
      <c r="A489" s="1" t="s">
        <v>341</v>
      </c>
      <c r="B489" s="1" t="s">
        <v>533</v>
      </c>
      <c r="C489" s="2">
        <v>45019</v>
      </c>
      <c r="D489" s="2">
        <v>45039</v>
      </c>
      <c r="E489" s="1">
        <f t="shared" si="18"/>
        <v>20</v>
      </c>
      <c r="F489" s="1">
        <v>288</v>
      </c>
      <c r="G489" s="1">
        <v>1</v>
      </c>
      <c r="H489" s="1">
        <v>138.55000000000001</v>
      </c>
      <c r="I489" s="1" t="s">
        <v>991</v>
      </c>
      <c r="J489" s="1" t="s">
        <v>613</v>
      </c>
      <c r="K489" s="2">
        <v>45068</v>
      </c>
      <c r="L489" s="1">
        <v>605</v>
      </c>
      <c r="M489" s="1">
        <v>61</v>
      </c>
      <c r="N489" s="1">
        <v>464</v>
      </c>
      <c r="O489" s="1">
        <v>202</v>
      </c>
      <c r="P489" s="10">
        <v>5000</v>
      </c>
      <c r="Q489" s="1" t="s">
        <v>626</v>
      </c>
      <c r="R489" s="1" t="s">
        <v>1757</v>
      </c>
      <c r="S489" s="1" t="s">
        <v>1491</v>
      </c>
      <c r="T489" s="1" t="s">
        <v>622</v>
      </c>
      <c r="U489" s="2">
        <v>44966</v>
      </c>
      <c r="V489" s="1">
        <v>78</v>
      </c>
      <c r="W489" s="1" t="s">
        <v>1650</v>
      </c>
      <c r="X489" s="1" t="s">
        <v>626</v>
      </c>
      <c r="Y489" s="1" t="s">
        <v>1674</v>
      </c>
      <c r="Z489" s="1" t="s">
        <v>1764</v>
      </c>
      <c r="AA489" s="1" t="s">
        <v>513</v>
      </c>
      <c r="AB489" s="1" t="s">
        <v>1806</v>
      </c>
      <c r="AC489" s="1" t="s">
        <v>1815</v>
      </c>
      <c r="AD489" s="1" t="s">
        <v>2162</v>
      </c>
      <c r="AE489" s="1" t="s">
        <v>626</v>
      </c>
      <c r="AF489" s="2">
        <v>45246</v>
      </c>
      <c r="AG489" s="1">
        <v>27</v>
      </c>
      <c r="AH489" s="1" t="s">
        <v>2325</v>
      </c>
      <c r="AI489" s="1" t="s">
        <v>2328</v>
      </c>
    </row>
    <row r="490" spans="1:35" x14ac:dyDescent="0.3">
      <c r="A490" s="1" t="s">
        <v>371</v>
      </c>
      <c r="B490" s="1" t="s">
        <v>509</v>
      </c>
      <c r="C490" s="2">
        <v>45254</v>
      </c>
      <c r="D490" s="2">
        <v>45260</v>
      </c>
      <c r="E490" s="1">
        <f t="shared" si="18"/>
        <v>6</v>
      </c>
      <c r="F490" s="1">
        <v>195</v>
      </c>
      <c r="G490" s="1">
        <v>12</v>
      </c>
      <c r="H490" s="1">
        <v>249.92</v>
      </c>
      <c r="I490" s="1" t="s">
        <v>1021</v>
      </c>
      <c r="J490" s="1" t="s">
        <v>574</v>
      </c>
      <c r="K490" s="2">
        <v>45169</v>
      </c>
      <c r="L490" s="1">
        <v>218</v>
      </c>
      <c r="M490" s="1">
        <v>154</v>
      </c>
      <c r="N490" s="1">
        <v>367</v>
      </c>
      <c r="O490" s="1">
        <v>5</v>
      </c>
      <c r="P490" s="10">
        <v>5000</v>
      </c>
      <c r="Q490" s="1" t="s">
        <v>583</v>
      </c>
      <c r="R490" s="1" t="s">
        <v>1757</v>
      </c>
      <c r="S490" s="1" t="s">
        <v>1521</v>
      </c>
      <c r="T490" s="1" t="s">
        <v>598</v>
      </c>
      <c r="U490" s="2">
        <v>45019</v>
      </c>
      <c r="V490" s="1">
        <v>46</v>
      </c>
      <c r="W490" s="1" t="s">
        <v>1654</v>
      </c>
      <c r="X490" s="1" t="s">
        <v>583</v>
      </c>
      <c r="Y490" s="1" t="s">
        <v>1735</v>
      </c>
      <c r="Z490" s="1" t="s">
        <v>1762</v>
      </c>
      <c r="AA490" s="1" t="s">
        <v>534</v>
      </c>
      <c r="AB490" s="1" t="s">
        <v>1806</v>
      </c>
      <c r="AC490" s="1" t="s">
        <v>1815</v>
      </c>
      <c r="AD490" s="1" t="s">
        <v>2192</v>
      </c>
      <c r="AE490" s="1" t="s">
        <v>600</v>
      </c>
      <c r="AF490" s="2">
        <v>45119</v>
      </c>
      <c r="AG490" s="1">
        <v>4</v>
      </c>
      <c r="AH490" s="1" t="s">
        <v>2323</v>
      </c>
      <c r="AI490" s="1" t="s">
        <v>2326</v>
      </c>
    </row>
    <row r="491" spans="1:35" x14ac:dyDescent="0.3">
      <c r="A491" s="1" t="s">
        <v>381</v>
      </c>
      <c r="B491" s="1" t="s">
        <v>511</v>
      </c>
      <c r="C491" s="2">
        <v>45048</v>
      </c>
      <c r="D491" s="2">
        <v>45051</v>
      </c>
      <c r="E491" s="1">
        <f t="shared" si="18"/>
        <v>3</v>
      </c>
      <c r="F491" s="1">
        <v>205</v>
      </c>
      <c r="G491" s="1">
        <v>12</v>
      </c>
      <c r="H491" s="1">
        <v>257.66000000000003</v>
      </c>
      <c r="I491" s="1" t="s">
        <v>1031</v>
      </c>
      <c r="J491" s="1" t="s">
        <v>590</v>
      </c>
      <c r="K491" s="2">
        <v>45132</v>
      </c>
      <c r="L491" s="1">
        <v>274</v>
      </c>
      <c r="M491" s="1">
        <v>269</v>
      </c>
      <c r="N491" s="1">
        <v>246</v>
      </c>
      <c r="O491" s="1">
        <v>297</v>
      </c>
      <c r="P491" s="10">
        <v>5000</v>
      </c>
      <c r="Q491" s="1" t="s">
        <v>636</v>
      </c>
      <c r="R491" s="1" t="s">
        <v>1757</v>
      </c>
      <c r="S491" s="1" t="s">
        <v>1531</v>
      </c>
      <c r="T491" s="1" t="s">
        <v>644</v>
      </c>
      <c r="U491" s="2">
        <v>45107</v>
      </c>
      <c r="V491" s="1">
        <v>167</v>
      </c>
      <c r="W491" s="1" t="s">
        <v>1653</v>
      </c>
      <c r="X491" s="1" t="s">
        <v>636</v>
      </c>
      <c r="Y491" s="1" t="s">
        <v>1701</v>
      </c>
      <c r="Z491" s="1" t="s">
        <v>1763</v>
      </c>
      <c r="AA491" s="1" t="s">
        <v>511</v>
      </c>
      <c r="AB491" s="1" t="s">
        <v>1806</v>
      </c>
      <c r="AC491" s="1" t="s">
        <v>1815</v>
      </c>
      <c r="AD491" s="1" t="s">
        <v>2202</v>
      </c>
      <c r="AE491" s="1" t="s">
        <v>622</v>
      </c>
      <c r="AF491" s="2">
        <v>45116</v>
      </c>
      <c r="AG491" s="1">
        <v>40</v>
      </c>
      <c r="AH491" s="1" t="s">
        <v>2324</v>
      </c>
      <c r="AI491" s="1" t="s">
        <v>2329</v>
      </c>
    </row>
    <row r="492" spans="1:35" x14ac:dyDescent="0.3">
      <c r="A492" s="1" t="s">
        <v>120</v>
      </c>
      <c r="B492" s="1" t="s">
        <v>520</v>
      </c>
      <c r="C492" s="2">
        <v>45203</v>
      </c>
      <c r="D492" s="2">
        <v>45218</v>
      </c>
      <c r="E492" s="1">
        <f t="shared" si="18"/>
        <v>15</v>
      </c>
      <c r="F492" s="1">
        <v>119</v>
      </c>
      <c r="G492" s="1">
        <v>17</v>
      </c>
      <c r="H492" s="1">
        <v>463.54</v>
      </c>
      <c r="I492" s="1" t="s">
        <v>770</v>
      </c>
      <c r="J492" s="1" t="s">
        <v>592</v>
      </c>
      <c r="K492" s="2">
        <v>45109</v>
      </c>
      <c r="L492" s="1">
        <v>971</v>
      </c>
      <c r="M492" s="1">
        <v>395</v>
      </c>
      <c r="N492" s="1">
        <v>99</v>
      </c>
      <c r="O492" s="1">
        <v>1267</v>
      </c>
      <c r="P492" s="10">
        <v>5000</v>
      </c>
      <c r="Q492" s="1" t="s">
        <v>615</v>
      </c>
      <c r="R492" s="1" t="s">
        <v>1759</v>
      </c>
      <c r="S492" s="1" t="s">
        <v>1270</v>
      </c>
      <c r="T492" s="1" t="s">
        <v>610</v>
      </c>
      <c r="U492" s="2">
        <v>44931</v>
      </c>
      <c r="V492" s="1">
        <v>100</v>
      </c>
      <c r="W492" s="1" t="s">
        <v>1651</v>
      </c>
      <c r="X492" s="1" t="s">
        <v>615</v>
      </c>
      <c r="Y492" s="1" t="s">
        <v>1722</v>
      </c>
      <c r="Z492" s="1" t="s">
        <v>1764</v>
      </c>
      <c r="AA492" s="1" t="s">
        <v>542</v>
      </c>
      <c r="AB492" s="1" t="s">
        <v>1806</v>
      </c>
      <c r="AC492" s="1" t="s">
        <v>1816</v>
      </c>
      <c r="AD492" s="1" t="s">
        <v>1941</v>
      </c>
      <c r="AE492" s="1" t="s">
        <v>562</v>
      </c>
      <c r="AF492" s="2">
        <v>44954</v>
      </c>
      <c r="AG492" s="1">
        <v>20</v>
      </c>
      <c r="AH492" s="1" t="s">
        <v>2325</v>
      </c>
      <c r="AI492" s="1" t="s">
        <v>2327</v>
      </c>
    </row>
    <row r="493" spans="1:35" x14ac:dyDescent="0.3">
      <c r="A493" s="1" t="s">
        <v>148</v>
      </c>
      <c r="B493" s="1" t="s">
        <v>543</v>
      </c>
      <c r="C493" s="2">
        <v>45226</v>
      </c>
      <c r="D493" s="2">
        <v>45240</v>
      </c>
      <c r="E493" s="1">
        <f t="shared" si="18"/>
        <v>14</v>
      </c>
      <c r="F493" s="1">
        <v>74</v>
      </c>
      <c r="G493" s="1">
        <v>11</v>
      </c>
      <c r="H493" s="1">
        <v>386.81</v>
      </c>
      <c r="I493" s="1" t="s">
        <v>798</v>
      </c>
      <c r="J493" s="1" t="s">
        <v>617</v>
      </c>
      <c r="K493" s="2">
        <v>44966</v>
      </c>
      <c r="L493" s="1">
        <v>683</v>
      </c>
      <c r="M493" s="1">
        <v>296</v>
      </c>
      <c r="N493" s="1">
        <v>65</v>
      </c>
      <c r="O493" s="1">
        <v>914</v>
      </c>
      <c r="P493" s="10">
        <v>5000</v>
      </c>
      <c r="Q493" s="1" t="s">
        <v>567</v>
      </c>
      <c r="R493" s="1" t="s">
        <v>1759</v>
      </c>
      <c r="S493" s="1" t="s">
        <v>1298</v>
      </c>
      <c r="T493" s="1" t="s">
        <v>601</v>
      </c>
      <c r="U493" s="2">
        <v>44933</v>
      </c>
      <c r="V493" s="1">
        <v>11</v>
      </c>
      <c r="W493" s="1" t="s">
        <v>1653</v>
      </c>
      <c r="X493" s="1" t="s">
        <v>567</v>
      </c>
      <c r="Y493" s="1" t="s">
        <v>1735</v>
      </c>
      <c r="Z493" s="1" t="s">
        <v>1762</v>
      </c>
      <c r="AA493" s="1" t="s">
        <v>529</v>
      </c>
      <c r="AB493" s="1" t="s">
        <v>1806</v>
      </c>
      <c r="AC493" s="1" t="s">
        <v>1818</v>
      </c>
      <c r="AD493" s="1" t="s">
        <v>1969</v>
      </c>
      <c r="AE493" s="1" t="s">
        <v>582</v>
      </c>
      <c r="AF493" s="2">
        <v>45047</v>
      </c>
      <c r="AG493" s="1">
        <v>43</v>
      </c>
      <c r="AH493" s="1" t="s">
        <v>2324</v>
      </c>
      <c r="AI493" s="1" t="s">
        <v>2326</v>
      </c>
    </row>
    <row r="494" spans="1:35" x14ac:dyDescent="0.3">
      <c r="A494" s="1" t="s">
        <v>380</v>
      </c>
      <c r="B494" s="1" t="s">
        <v>536</v>
      </c>
      <c r="C494" s="2">
        <v>44981</v>
      </c>
      <c r="D494" s="2">
        <v>44992</v>
      </c>
      <c r="E494" s="1">
        <f t="shared" si="18"/>
        <v>11</v>
      </c>
      <c r="F494" s="1">
        <v>370</v>
      </c>
      <c r="G494" s="1">
        <v>17</v>
      </c>
      <c r="H494" s="1">
        <v>482.28</v>
      </c>
      <c r="I494" s="1" t="s">
        <v>1030</v>
      </c>
      <c r="J494" s="1" t="s">
        <v>605</v>
      </c>
      <c r="K494" s="2">
        <v>45282</v>
      </c>
      <c r="L494" s="1">
        <v>762</v>
      </c>
      <c r="M494" s="1">
        <v>162</v>
      </c>
      <c r="N494" s="1">
        <v>58</v>
      </c>
      <c r="O494" s="1">
        <v>866</v>
      </c>
      <c r="P494" s="10">
        <v>5000</v>
      </c>
      <c r="Q494" s="1" t="s">
        <v>609</v>
      </c>
      <c r="R494" s="1" t="s">
        <v>1759</v>
      </c>
      <c r="S494" s="1" t="s">
        <v>1530</v>
      </c>
      <c r="T494" s="1" t="s">
        <v>631</v>
      </c>
      <c r="U494" s="2">
        <v>45153</v>
      </c>
      <c r="V494" s="1">
        <v>178</v>
      </c>
      <c r="W494" s="1" t="s">
        <v>1654</v>
      </c>
      <c r="X494" s="1" t="s">
        <v>609</v>
      </c>
      <c r="Y494" s="1" t="s">
        <v>1690</v>
      </c>
      <c r="Z494" s="1" t="s">
        <v>1763</v>
      </c>
      <c r="AA494" s="1" t="s">
        <v>547</v>
      </c>
      <c r="AB494" s="1" t="s">
        <v>1806</v>
      </c>
      <c r="AC494" s="1" t="s">
        <v>1818</v>
      </c>
      <c r="AD494" s="1" t="s">
        <v>2201</v>
      </c>
      <c r="AE494" s="1" t="s">
        <v>624</v>
      </c>
      <c r="AF494" s="2">
        <v>45099</v>
      </c>
      <c r="AG494" s="1">
        <v>21</v>
      </c>
      <c r="AH494" s="1" t="s">
        <v>2323</v>
      </c>
      <c r="AI494" s="1" t="s">
        <v>2328</v>
      </c>
    </row>
    <row r="495" spans="1:35" x14ac:dyDescent="0.3">
      <c r="A495" s="1" t="s">
        <v>164</v>
      </c>
      <c r="B495" s="1" t="s">
        <v>525</v>
      </c>
      <c r="C495" s="2">
        <v>45180</v>
      </c>
      <c r="D495" s="2">
        <v>45192</v>
      </c>
      <c r="E495" s="1">
        <f t="shared" si="18"/>
        <v>12</v>
      </c>
      <c r="F495" s="1">
        <v>404</v>
      </c>
      <c r="G495" s="1">
        <v>14</v>
      </c>
      <c r="H495" s="1">
        <v>359.42</v>
      </c>
      <c r="I495" s="1" t="s">
        <v>814</v>
      </c>
      <c r="J495" s="1" t="s">
        <v>583</v>
      </c>
      <c r="K495" s="2">
        <v>45281</v>
      </c>
      <c r="L495" s="1">
        <v>104</v>
      </c>
      <c r="M495" s="1">
        <v>311</v>
      </c>
      <c r="N495" s="1">
        <v>156</v>
      </c>
      <c r="O495" s="1">
        <v>259</v>
      </c>
      <c r="P495" s="10">
        <v>5000</v>
      </c>
      <c r="Q495" s="1" t="s">
        <v>614</v>
      </c>
      <c r="R495" s="1" t="s">
        <v>1755</v>
      </c>
      <c r="S495" s="1" t="s">
        <v>1314</v>
      </c>
      <c r="T495" s="1" t="s">
        <v>648</v>
      </c>
      <c r="U495" s="2">
        <v>45275</v>
      </c>
      <c r="V495" s="1">
        <v>61</v>
      </c>
      <c r="W495" s="1" t="s">
        <v>1651</v>
      </c>
      <c r="X495" s="1" t="s">
        <v>614</v>
      </c>
      <c r="Y495" s="1" t="s">
        <v>1700</v>
      </c>
      <c r="Z495" s="1" t="s">
        <v>1760</v>
      </c>
      <c r="AA495" s="1" t="s">
        <v>534</v>
      </c>
      <c r="AB495" s="1" t="s">
        <v>1806</v>
      </c>
      <c r="AC495" s="1" t="s">
        <v>1818</v>
      </c>
      <c r="AD495" s="1" t="s">
        <v>1985</v>
      </c>
      <c r="AE495" s="1" t="s">
        <v>585</v>
      </c>
      <c r="AF495" s="2">
        <v>45156</v>
      </c>
      <c r="AG495" s="1">
        <v>21</v>
      </c>
      <c r="AH495" s="1" t="s">
        <v>2321</v>
      </c>
      <c r="AI495" s="1" t="s">
        <v>2329</v>
      </c>
    </row>
    <row r="496" spans="1:35" x14ac:dyDescent="0.3">
      <c r="A496" s="1" t="s">
        <v>418</v>
      </c>
      <c r="B496" s="1" t="s">
        <v>537</v>
      </c>
      <c r="C496" s="2">
        <v>45152</v>
      </c>
      <c r="D496" s="2">
        <v>45160</v>
      </c>
      <c r="E496" s="1">
        <f t="shared" si="18"/>
        <v>8</v>
      </c>
      <c r="F496" s="1">
        <v>371</v>
      </c>
      <c r="G496" s="1">
        <v>7</v>
      </c>
      <c r="H496" s="1">
        <v>390.06</v>
      </c>
      <c r="I496" s="1" t="s">
        <v>1068</v>
      </c>
      <c r="J496" s="1" t="s">
        <v>605</v>
      </c>
      <c r="K496" s="2">
        <v>45190</v>
      </c>
      <c r="L496" s="1">
        <v>704</v>
      </c>
      <c r="M496" s="1">
        <v>228</v>
      </c>
      <c r="N496" s="1">
        <v>449</v>
      </c>
      <c r="O496" s="1">
        <v>483</v>
      </c>
      <c r="P496" s="10">
        <v>5000</v>
      </c>
      <c r="Q496" s="1" t="s">
        <v>627</v>
      </c>
      <c r="R496" s="1" t="s">
        <v>1755</v>
      </c>
      <c r="S496" s="1" t="s">
        <v>1568</v>
      </c>
      <c r="T496" s="1" t="s">
        <v>582</v>
      </c>
      <c r="U496" s="2">
        <v>45210</v>
      </c>
      <c r="V496" s="1">
        <v>79</v>
      </c>
      <c r="W496" s="1" t="s">
        <v>1652</v>
      </c>
      <c r="X496" s="1" t="s">
        <v>627</v>
      </c>
      <c r="Y496" s="1" t="s">
        <v>1698</v>
      </c>
      <c r="Z496" s="1" t="s">
        <v>1760</v>
      </c>
      <c r="AA496" s="1" t="s">
        <v>525</v>
      </c>
      <c r="AB496" s="1" t="s">
        <v>1806</v>
      </c>
      <c r="AC496" s="1" t="s">
        <v>1815</v>
      </c>
      <c r="AD496" s="1" t="s">
        <v>2239</v>
      </c>
      <c r="AE496" s="1" t="s">
        <v>636</v>
      </c>
      <c r="AF496" s="2">
        <v>45253</v>
      </c>
      <c r="AG496" s="1">
        <v>24</v>
      </c>
      <c r="AH496" s="1" t="s">
        <v>2324</v>
      </c>
      <c r="AI496" s="1" t="s">
        <v>2327</v>
      </c>
    </row>
    <row r="497" spans="1:35" x14ac:dyDescent="0.3">
      <c r="A497" s="1" t="s">
        <v>166</v>
      </c>
      <c r="B497" s="1" t="s">
        <v>533</v>
      </c>
      <c r="C497" s="2">
        <v>45266</v>
      </c>
      <c r="D497" s="2">
        <v>45275</v>
      </c>
      <c r="E497" s="1">
        <f t="shared" si="18"/>
        <v>9</v>
      </c>
      <c r="F497" s="1">
        <v>238</v>
      </c>
      <c r="G497" s="1">
        <v>8</v>
      </c>
      <c r="H497" s="1">
        <v>85.57</v>
      </c>
      <c r="I497" s="1" t="s">
        <v>816</v>
      </c>
      <c r="J497" s="1" t="s">
        <v>610</v>
      </c>
      <c r="K497" s="2">
        <v>45106</v>
      </c>
      <c r="L497" s="1">
        <v>380</v>
      </c>
      <c r="M497" s="1">
        <v>354</v>
      </c>
      <c r="N497" s="1">
        <v>299</v>
      </c>
      <c r="O497" s="1">
        <v>435</v>
      </c>
      <c r="P497" s="10">
        <v>5000</v>
      </c>
      <c r="Q497" s="1" t="s">
        <v>597</v>
      </c>
      <c r="R497" s="1" t="s">
        <v>1756</v>
      </c>
      <c r="S497" s="1" t="s">
        <v>1316</v>
      </c>
      <c r="T497" s="1" t="s">
        <v>596</v>
      </c>
      <c r="U497" s="2">
        <v>45092</v>
      </c>
      <c r="V497" s="1">
        <v>71</v>
      </c>
      <c r="W497" s="1" t="s">
        <v>1650</v>
      </c>
      <c r="X497" s="1" t="s">
        <v>597</v>
      </c>
      <c r="Y497" s="1" t="s">
        <v>1736</v>
      </c>
      <c r="Z497" s="1" t="s">
        <v>1762</v>
      </c>
      <c r="AA497" s="1" t="s">
        <v>501</v>
      </c>
      <c r="AB497" s="1" t="s">
        <v>1809</v>
      </c>
      <c r="AC497" s="1" t="s">
        <v>1819</v>
      </c>
      <c r="AD497" s="1" t="s">
        <v>1987</v>
      </c>
      <c r="AE497" s="1" t="s">
        <v>579</v>
      </c>
      <c r="AF497" s="2">
        <v>45030</v>
      </c>
      <c r="AG497" s="1">
        <v>27</v>
      </c>
      <c r="AH497" s="1" t="s">
        <v>2324</v>
      </c>
      <c r="AI497" s="1" t="s">
        <v>2327</v>
      </c>
    </row>
    <row r="498" spans="1:35" x14ac:dyDescent="0.3">
      <c r="A498" s="1" t="s">
        <v>273</v>
      </c>
      <c r="B498" s="1" t="s">
        <v>515</v>
      </c>
      <c r="C498" s="2">
        <v>45266</v>
      </c>
      <c r="D498" s="2">
        <v>45272</v>
      </c>
      <c r="E498" s="1">
        <f t="shared" si="18"/>
        <v>6</v>
      </c>
      <c r="F498" s="1">
        <v>112</v>
      </c>
      <c r="G498" s="1">
        <v>18</v>
      </c>
      <c r="H498" s="1">
        <v>327.02999999999997</v>
      </c>
      <c r="I498" s="1" t="s">
        <v>923</v>
      </c>
      <c r="J498" s="1" t="s">
        <v>609</v>
      </c>
      <c r="K498" s="2">
        <v>44949</v>
      </c>
      <c r="L498" s="1">
        <v>806</v>
      </c>
      <c r="M498" s="1">
        <v>378</v>
      </c>
      <c r="N498" s="1">
        <v>71</v>
      </c>
      <c r="O498" s="1">
        <v>1113</v>
      </c>
      <c r="P498" s="10">
        <v>5000</v>
      </c>
      <c r="Q498" s="1" t="s">
        <v>600</v>
      </c>
      <c r="R498" s="1" t="s">
        <v>1759</v>
      </c>
      <c r="S498" s="1" t="s">
        <v>1423</v>
      </c>
      <c r="T498" s="1" t="s">
        <v>627</v>
      </c>
      <c r="U498" s="2">
        <v>45049</v>
      </c>
      <c r="V498" s="1">
        <v>100</v>
      </c>
      <c r="W498" s="1" t="s">
        <v>1652</v>
      </c>
      <c r="X498" s="1" t="s">
        <v>600</v>
      </c>
      <c r="Y498" s="1" t="s">
        <v>1713</v>
      </c>
      <c r="Z498" s="1" t="s">
        <v>1763</v>
      </c>
      <c r="AA498" s="1" t="s">
        <v>513</v>
      </c>
      <c r="AB498" s="1" t="s">
        <v>1809</v>
      </c>
      <c r="AC498" s="1" t="s">
        <v>1817</v>
      </c>
      <c r="AD498" s="1" t="s">
        <v>2094</v>
      </c>
      <c r="AE498" s="1" t="s">
        <v>592</v>
      </c>
      <c r="AF498" s="2">
        <v>45291</v>
      </c>
      <c r="AG498" s="1">
        <v>5</v>
      </c>
      <c r="AH498" s="1" t="s">
        <v>2321</v>
      </c>
      <c r="AI498" s="1" t="s">
        <v>2330</v>
      </c>
    </row>
    <row r="499" spans="1:35" x14ac:dyDescent="0.3">
      <c r="A499" s="1" t="s">
        <v>131</v>
      </c>
      <c r="B499" s="1" t="s">
        <v>505</v>
      </c>
      <c r="C499" s="2">
        <v>44973</v>
      </c>
      <c r="D499" s="2">
        <v>44976</v>
      </c>
      <c r="E499" s="1">
        <f t="shared" si="18"/>
        <v>3</v>
      </c>
      <c r="F499" s="1">
        <v>71</v>
      </c>
      <c r="G499" s="1">
        <v>11</v>
      </c>
      <c r="H499" s="1">
        <v>47.7</v>
      </c>
      <c r="I499" s="1" t="s">
        <v>781</v>
      </c>
      <c r="J499" s="1" t="s">
        <v>608</v>
      </c>
      <c r="K499" s="2">
        <v>44927</v>
      </c>
      <c r="L499" s="1">
        <v>299</v>
      </c>
      <c r="M499" s="1">
        <v>2</v>
      </c>
      <c r="N499" s="1">
        <v>281</v>
      </c>
      <c r="O499" s="1">
        <v>20</v>
      </c>
      <c r="P499" s="10">
        <v>5000</v>
      </c>
      <c r="Q499" s="1" t="s">
        <v>612</v>
      </c>
      <c r="R499" s="1" t="s">
        <v>1755</v>
      </c>
      <c r="S499" s="1" t="s">
        <v>1281</v>
      </c>
      <c r="T499" s="1" t="s">
        <v>616</v>
      </c>
      <c r="U499" s="2">
        <v>45117</v>
      </c>
      <c r="V499" s="1">
        <v>60</v>
      </c>
      <c r="W499" s="1" t="s">
        <v>1653</v>
      </c>
      <c r="X499" s="1" t="s">
        <v>612</v>
      </c>
      <c r="Y499" s="1" t="s">
        <v>1704</v>
      </c>
      <c r="Z499" s="1" t="s">
        <v>1760</v>
      </c>
      <c r="AA499" s="1" t="s">
        <v>504</v>
      </c>
      <c r="AB499" s="1" t="s">
        <v>1809</v>
      </c>
      <c r="AC499" s="1" t="s">
        <v>1816</v>
      </c>
      <c r="AD499" s="1" t="s">
        <v>1952</v>
      </c>
      <c r="AE499" s="1" t="s">
        <v>606</v>
      </c>
      <c r="AF499" s="2">
        <v>45153</v>
      </c>
      <c r="AG499" s="1">
        <v>8</v>
      </c>
      <c r="AH499" s="1" t="s">
        <v>2321</v>
      </c>
      <c r="AI499" s="1" t="s">
        <v>2329</v>
      </c>
    </row>
    <row r="500" spans="1:35" x14ac:dyDescent="0.3">
      <c r="A500" s="1" t="s">
        <v>201</v>
      </c>
      <c r="B500" s="1" t="s">
        <v>546</v>
      </c>
      <c r="C500" s="2">
        <v>44941</v>
      </c>
      <c r="D500" s="2">
        <v>44952</v>
      </c>
      <c r="E500" s="1">
        <f t="shared" si="18"/>
        <v>11</v>
      </c>
      <c r="F500" s="1">
        <v>364</v>
      </c>
      <c r="G500" s="1">
        <v>9</v>
      </c>
      <c r="H500" s="1">
        <v>216.34</v>
      </c>
      <c r="I500" s="1" t="s">
        <v>851</v>
      </c>
      <c r="J500" s="1" t="s">
        <v>558</v>
      </c>
      <c r="K500" s="2">
        <v>44965</v>
      </c>
      <c r="L500" s="1">
        <v>792</v>
      </c>
      <c r="M500" s="1">
        <v>148</v>
      </c>
      <c r="N500" s="1">
        <v>55</v>
      </c>
      <c r="O500" s="1">
        <v>885</v>
      </c>
      <c r="P500" s="10">
        <v>5000</v>
      </c>
      <c r="Q500" s="1" t="s">
        <v>585</v>
      </c>
      <c r="R500" s="1" t="s">
        <v>1755</v>
      </c>
      <c r="S500" s="1" t="s">
        <v>1351</v>
      </c>
      <c r="T500" s="1" t="s">
        <v>616</v>
      </c>
      <c r="U500" s="2">
        <v>45006</v>
      </c>
      <c r="V500" s="1">
        <v>168</v>
      </c>
      <c r="W500" s="1" t="s">
        <v>1653</v>
      </c>
      <c r="X500" s="1" t="s">
        <v>585</v>
      </c>
      <c r="Y500" s="1" t="s">
        <v>1726</v>
      </c>
      <c r="Z500" s="1" t="s">
        <v>1760</v>
      </c>
      <c r="AA500" s="1" t="s">
        <v>505</v>
      </c>
      <c r="AB500" s="1" t="s">
        <v>1809</v>
      </c>
      <c r="AC500" s="1" t="s">
        <v>1818</v>
      </c>
      <c r="AD500" s="1" t="s">
        <v>2022</v>
      </c>
      <c r="AE500" s="1" t="s">
        <v>579</v>
      </c>
      <c r="AF500" s="2">
        <v>45173</v>
      </c>
      <c r="AG500" s="1">
        <v>7</v>
      </c>
      <c r="AH500" s="1" t="s">
        <v>2325</v>
      </c>
      <c r="AI500" s="1" t="s">
        <v>2330</v>
      </c>
    </row>
    <row r="501" spans="1:35" x14ac:dyDescent="0.3">
      <c r="A501" s="1" t="s">
        <v>391</v>
      </c>
      <c r="B501" s="1" t="s">
        <v>520</v>
      </c>
      <c r="C501" s="2">
        <v>45129</v>
      </c>
      <c r="D501" s="2">
        <v>45132</v>
      </c>
      <c r="E501" s="1">
        <f t="shared" si="18"/>
        <v>3</v>
      </c>
      <c r="F501" s="1">
        <v>137</v>
      </c>
      <c r="G501" s="1">
        <v>17</v>
      </c>
      <c r="H501" s="1">
        <v>144.68</v>
      </c>
      <c r="I501" s="1" t="s">
        <v>1041</v>
      </c>
      <c r="J501" s="1" t="s">
        <v>564</v>
      </c>
      <c r="K501" s="2">
        <v>44937</v>
      </c>
      <c r="L501" s="1">
        <v>934</v>
      </c>
      <c r="M501" s="1">
        <v>278</v>
      </c>
      <c r="N501" s="1">
        <v>11</v>
      </c>
      <c r="O501" s="1">
        <v>1201</v>
      </c>
      <c r="P501" s="10">
        <v>5000</v>
      </c>
      <c r="Q501" s="1" t="s">
        <v>589</v>
      </c>
      <c r="R501" s="1" t="s">
        <v>1755</v>
      </c>
      <c r="S501" s="1" t="s">
        <v>1541</v>
      </c>
      <c r="T501" s="1" t="s">
        <v>635</v>
      </c>
      <c r="U501" s="2">
        <v>45050</v>
      </c>
      <c r="V501" s="1">
        <v>163</v>
      </c>
      <c r="W501" s="1" t="s">
        <v>1651</v>
      </c>
      <c r="X501" s="1" t="s">
        <v>589</v>
      </c>
      <c r="Y501" s="1" t="s">
        <v>1659</v>
      </c>
      <c r="Z501" s="1" t="s">
        <v>1760</v>
      </c>
      <c r="AA501" s="1" t="s">
        <v>544</v>
      </c>
      <c r="AB501" s="1" t="s">
        <v>1809</v>
      </c>
      <c r="AC501" s="1" t="s">
        <v>1819</v>
      </c>
      <c r="AD501" s="1" t="s">
        <v>2212</v>
      </c>
      <c r="AE501" s="1" t="s">
        <v>613</v>
      </c>
      <c r="AF501" s="2">
        <v>44956</v>
      </c>
      <c r="AG501" s="1">
        <v>6</v>
      </c>
      <c r="AH501" s="1" t="s">
        <v>2324</v>
      </c>
      <c r="AI501" s="1" t="s">
        <v>2329</v>
      </c>
    </row>
  </sheetData>
  <conditionalFormatting sqref="E1:E1048576">
    <cfRule type="dataBar" priority="1">
      <dataBar>
        <cfvo type="min"/>
        <cfvo type="max"/>
        <color rgb="FFD6007B"/>
      </dataBar>
      <extLst>
        <ext xmlns:x14="http://schemas.microsoft.com/office/spreadsheetml/2009/9/main" uri="{B025F937-C7B1-47D3-B67F-A62EFF666E3E}">
          <x14:id>{694BDEA6-18F3-4B71-A5E5-D8509E4DB024}</x14:id>
        </ext>
      </extLst>
    </cfRule>
  </conditionalFormatting>
  <conditionalFormatting sqref="F1:F1048576">
    <cfRule type="dataBar" priority="2">
      <dataBar>
        <cfvo type="min"/>
        <cfvo type="max"/>
        <color rgb="FFFFB628"/>
      </dataBar>
      <extLst>
        <ext xmlns:x14="http://schemas.microsoft.com/office/spreadsheetml/2009/9/main" uri="{B025F937-C7B1-47D3-B67F-A62EFF666E3E}">
          <x14:id>{56773945-1335-4140-BE4E-EAC5388972AF}</x14:id>
        </ext>
      </extLst>
    </cfRule>
  </conditionalFormatting>
  <conditionalFormatting sqref="G1:G1048576">
    <cfRule type="iconSet" priority="3">
      <iconSet iconSet="5Arrows">
        <cfvo type="percent" val="0"/>
        <cfvo type="percent" val="20"/>
        <cfvo type="percent" val="40"/>
        <cfvo type="percent" val="60"/>
        <cfvo type="percent" val="80"/>
      </iconSet>
    </cfRule>
  </conditionalFormatting>
  <conditionalFormatting sqref="H1:H1048576">
    <cfRule type="dataBar" priority="9">
      <dataBar>
        <cfvo type="min"/>
        <cfvo type="max"/>
        <color rgb="FF008AEF"/>
      </dataBar>
      <extLst>
        <ext xmlns:x14="http://schemas.microsoft.com/office/spreadsheetml/2009/9/main" uri="{B025F937-C7B1-47D3-B67F-A62EFF666E3E}">
          <x14:id>{E8A4E05F-069E-4AC0-AD9A-F619F0B1A870}</x14:id>
        </ext>
      </extLst>
    </cfRule>
  </conditionalFormatting>
  <conditionalFormatting sqref="L1:N1048576">
    <cfRule type="colorScale" priority="8">
      <colorScale>
        <cfvo type="min"/>
        <cfvo type="percentile" val="50"/>
        <cfvo type="max"/>
        <color rgb="FFF8696B"/>
        <color rgb="FFFFEB84"/>
        <color rgb="FF63BE7B"/>
      </colorScale>
    </cfRule>
  </conditionalFormatting>
  <conditionalFormatting sqref="O1:O1048576">
    <cfRule type="dataBar" priority="4">
      <dataBar>
        <cfvo type="min"/>
        <cfvo type="max"/>
        <color rgb="FFD6007B"/>
      </dataBar>
      <extLst>
        <ext xmlns:x14="http://schemas.microsoft.com/office/spreadsheetml/2009/9/main" uri="{B025F937-C7B1-47D3-B67F-A62EFF666E3E}">
          <x14:id>{BD08C3D7-AC6C-4210-9E27-F4B81DADAA34}</x14:id>
        </ext>
      </extLst>
    </cfRule>
  </conditionalFormatting>
  <conditionalFormatting sqref="P1:P1048576">
    <cfRule type="iconSet" priority="6">
      <iconSet iconSet="3Arrows">
        <cfvo type="percent" val="0"/>
        <cfvo type="percent" val="33"/>
        <cfvo type="percent" val="67"/>
      </iconSet>
    </cfRule>
  </conditionalFormatting>
  <conditionalFormatting sqref="V2:V501">
    <cfRule type="iconSet" priority="5">
      <iconSet>
        <cfvo type="percent" val="0"/>
        <cfvo type="percent" val="33"/>
        <cfvo type="percent" val="67"/>
      </iconSet>
    </cfRule>
  </conditionalFormatting>
  <conditionalFormatting sqref="AG1:AG1048576">
    <cfRule type="dataBar" priority="7">
      <dataBar>
        <cfvo type="min"/>
        <cfvo type="max"/>
        <color rgb="FFFFB628"/>
      </dataBar>
      <extLst>
        <ext xmlns:x14="http://schemas.microsoft.com/office/spreadsheetml/2009/9/main" uri="{B025F937-C7B1-47D3-B67F-A62EFF666E3E}">
          <x14:id>{BCF0898A-7DFE-4BEF-BD97-9C2BC4E8AFC9}</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94BDEA6-18F3-4B71-A5E5-D8509E4DB024}">
            <x14:dataBar minLength="0" maxLength="100" border="1" negativeBarBorderColorSameAsPositive="0">
              <x14:cfvo type="autoMin"/>
              <x14:cfvo type="autoMax"/>
              <x14:borderColor rgb="FFD6007B"/>
              <x14:negativeFillColor rgb="FFFF0000"/>
              <x14:negativeBorderColor rgb="FFFF0000"/>
              <x14:axisColor rgb="FF000000"/>
            </x14:dataBar>
          </x14:cfRule>
          <xm:sqref>E1:E1048576</xm:sqref>
        </x14:conditionalFormatting>
        <x14:conditionalFormatting xmlns:xm="http://schemas.microsoft.com/office/excel/2006/main">
          <x14:cfRule type="dataBar" id="{56773945-1335-4140-BE4E-EAC5388972AF}">
            <x14:dataBar minLength="0" maxLength="100" border="1" negativeBarBorderColorSameAsPositive="0">
              <x14:cfvo type="autoMin"/>
              <x14:cfvo type="autoMax"/>
              <x14:borderColor rgb="FFFFB628"/>
              <x14:negativeFillColor rgb="FFFF0000"/>
              <x14:negativeBorderColor rgb="FFFF0000"/>
              <x14:axisColor rgb="FF000000"/>
            </x14:dataBar>
          </x14:cfRule>
          <xm:sqref>F1:F1048576</xm:sqref>
        </x14:conditionalFormatting>
        <x14:conditionalFormatting xmlns:xm="http://schemas.microsoft.com/office/excel/2006/main">
          <x14:cfRule type="dataBar" id="{E8A4E05F-069E-4AC0-AD9A-F619F0B1A870}">
            <x14:dataBar minLength="0" maxLength="100" border="1" negativeBarBorderColorSameAsPositive="0">
              <x14:cfvo type="autoMin"/>
              <x14:cfvo type="autoMax"/>
              <x14:borderColor rgb="FF008AEF"/>
              <x14:negativeFillColor rgb="FFFF0000"/>
              <x14:negativeBorderColor rgb="FFFF0000"/>
              <x14:axisColor rgb="FF000000"/>
            </x14:dataBar>
          </x14:cfRule>
          <xm:sqref>H1:H1048576</xm:sqref>
        </x14:conditionalFormatting>
        <x14:conditionalFormatting xmlns:xm="http://schemas.microsoft.com/office/excel/2006/main">
          <x14:cfRule type="dataBar" id="{BD08C3D7-AC6C-4210-9E27-F4B81DADAA34}">
            <x14:dataBar minLength="0" maxLength="100" border="1" negativeBarBorderColorSameAsPositive="0">
              <x14:cfvo type="autoMin"/>
              <x14:cfvo type="autoMax"/>
              <x14:borderColor rgb="FFD6007B"/>
              <x14:negativeFillColor rgb="FFFF0000"/>
              <x14:negativeBorderColor rgb="FFFF0000"/>
              <x14:axisColor rgb="FF000000"/>
            </x14:dataBar>
          </x14:cfRule>
          <xm:sqref>O1:O1048576</xm:sqref>
        </x14:conditionalFormatting>
        <x14:conditionalFormatting xmlns:xm="http://schemas.microsoft.com/office/excel/2006/main">
          <x14:cfRule type="dataBar" id="{BCF0898A-7DFE-4BEF-BD97-9C2BC4E8AFC9}">
            <x14:dataBar minLength="0" maxLength="100" border="1" negativeBarBorderColorSameAsPositive="0">
              <x14:cfvo type="autoMin"/>
              <x14:cfvo type="autoMax"/>
              <x14:borderColor rgb="FFFFB628"/>
              <x14:negativeFillColor rgb="FFFF0000"/>
              <x14:negativeBorderColor rgb="FFFF0000"/>
              <x14:axisColor rgb="FF000000"/>
            </x14:dataBar>
          </x14:cfRule>
          <xm:sqref>AG1:AG1048576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9E989-B9DF-486B-9440-57E9B92E772F}">
  <dimension ref="A1:C80"/>
  <sheetViews>
    <sheetView workbookViewId="0">
      <selection activeCell="B84" sqref="B84"/>
    </sheetView>
  </sheetViews>
  <sheetFormatPr defaultRowHeight="14.4" x14ac:dyDescent="0.3"/>
  <cols>
    <col min="1" max="1" width="14" bestFit="1" customWidth="1"/>
    <col min="2" max="2" width="16.109375" bestFit="1" customWidth="1"/>
    <col min="3" max="7" width="14.77734375" bestFit="1" customWidth="1"/>
    <col min="8" max="8" width="9.5546875" bestFit="1" customWidth="1"/>
    <col min="9" max="9" width="10.5546875" bestFit="1" customWidth="1"/>
    <col min="10" max="11" width="9.5546875" bestFit="1" customWidth="1"/>
    <col min="12" max="13" width="10.5546875" bestFit="1" customWidth="1"/>
    <col min="14" max="15" width="9.5546875" bestFit="1" customWidth="1"/>
    <col min="16" max="16" width="10.5546875" bestFit="1" customWidth="1"/>
    <col min="17" max="17" width="9.5546875" bestFit="1" customWidth="1"/>
    <col min="18" max="24" width="10.5546875" bestFit="1" customWidth="1"/>
    <col min="25" max="26" width="9.5546875" bestFit="1" customWidth="1"/>
    <col min="27" max="29" width="10.5546875" bestFit="1" customWidth="1"/>
    <col min="30" max="30" width="9.5546875" bestFit="1" customWidth="1"/>
    <col min="31" max="32" width="10.5546875" bestFit="1" customWidth="1"/>
    <col min="33" max="33" width="9.5546875" bestFit="1" customWidth="1"/>
    <col min="34" max="38" width="10.5546875" bestFit="1" customWidth="1"/>
    <col min="39" max="39" width="9.5546875" bestFit="1" customWidth="1"/>
    <col min="40" max="40" width="10.5546875" bestFit="1" customWidth="1"/>
    <col min="41" max="41" width="9.5546875" bestFit="1" customWidth="1"/>
    <col min="42" max="46" width="10.5546875" bestFit="1" customWidth="1"/>
    <col min="47" max="47" width="9.5546875" bestFit="1" customWidth="1"/>
    <col min="48" max="48" width="12.109375" bestFit="1" customWidth="1"/>
    <col min="49" max="60" width="10.5546875" bestFit="1" customWidth="1"/>
    <col min="61" max="61" width="9.5546875" bestFit="1" customWidth="1"/>
    <col min="62" max="63" width="10.5546875" bestFit="1" customWidth="1"/>
    <col min="64" max="64" width="9.5546875" bestFit="1" customWidth="1"/>
    <col min="65" max="66" width="10.5546875" bestFit="1" customWidth="1"/>
    <col min="67" max="67" width="9.5546875" bestFit="1" customWidth="1"/>
    <col min="68" max="68" width="10.5546875" bestFit="1" customWidth="1"/>
    <col min="69" max="69" width="12.109375" bestFit="1" customWidth="1"/>
    <col min="70" max="70" width="9.5546875" bestFit="1" customWidth="1"/>
    <col min="71" max="71" width="10.5546875" bestFit="1" customWidth="1"/>
    <col min="72" max="72" width="9.5546875" bestFit="1" customWidth="1"/>
    <col min="73" max="74" width="10.5546875" bestFit="1" customWidth="1"/>
    <col min="75" max="75" width="9.5546875" bestFit="1" customWidth="1"/>
    <col min="76" max="78" width="10.5546875" bestFit="1" customWidth="1"/>
    <col min="79" max="79" width="12.109375" bestFit="1" customWidth="1"/>
    <col min="80" max="81" width="10.5546875" bestFit="1" customWidth="1"/>
    <col min="82" max="82" width="9.5546875" bestFit="1" customWidth="1"/>
    <col min="83" max="85" width="12.109375" bestFit="1" customWidth="1"/>
    <col min="86" max="86" width="9.5546875" bestFit="1" customWidth="1"/>
    <col min="87" max="88" width="10.5546875" bestFit="1" customWidth="1"/>
    <col min="89" max="89" width="12.109375" bestFit="1" customWidth="1"/>
    <col min="90" max="92" width="10.5546875" bestFit="1" customWidth="1"/>
    <col min="93" max="94" width="12.109375" bestFit="1" customWidth="1"/>
    <col min="95" max="96" width="10.5546875" bestFit="1" customWidth="1"/>
    <col min="97" max="98" width="9.5546875" bestFit="1" customWidth="1"/>
    <col min="99" max="99" width="10.5546875" bestFit="1" customWidth="1"/>
    <col min="100" max="100" width="12.109375" bestFit="1" customWidth="1"/>
    <col min="101" max="102" width="10.5546875" bestFit="1" customWidth="1"/>
    <col min="103" max="103" width="12.109375" bestFit="1" customWidth="1"/>
    <col min="104" max="105" width="10.5546875" bestFit="1" customWidth="1"/>
    <col min="106" max="106" width="12.109375" bestFit="1" customWidth="1"/>
    <col min="107" max="107" width="10.5546875" bestFit="1" customWidth="1"/>
    <col min="108" max="108" width="12.109375" bestFit="1" customWidth="1"/>
    <col min="109" max="110" width="10.5546875" bestFit="1" customWidth="1"/>
    <col min="111" max="111" width="9.5546875" bestFit="1" customWidth="1"/>
    <col min="112" max="112" width="12.109375" bestFit="1" customWidth="1"/>
    <col min="113" max="113" width="9.5546875" bestFit="1" customWidth="1"/>
    <col min="114" max="115" width="10.5546875" bestFit="1" customWidth="1"/>
    <col min="116" max="117" width="12.109375" bestFit="1" customWidth="1"/>
    <col min="118" max="120" width="10.5546875" bestFit="1" customWidth="1"/>
    <col min="121" max="121" width="9.5546875" bestFit="1" customWidth="1"/>
    <col min="122" max="123" width="10.5546875" bestFit="1" customWidth="1"/>
    <col min="124" max="126" width="12.109375" bestFit="1" customWidth="1"/>
    <col min="127" max="129" width="10.5546875" bestFit="1" customWidth="1"/>
    <col min="130" max="130" width="12.109375" bestFit="1" customWidth="1"/>
    <col min="131" max="131" width="10.5546875" bestFit="1" customWidth="1"/>
    <col min="132" max="133" width="12.109375" bestFit="1" customWidth="1"/>
    <col min="134" max="134" width="10.5546875" bestFit="1" customWidth="1"/>
    <col min="135" max="135" width="12.109375" bestFit="1" customWidth="1"/>
    <col min="136" max="136" width="10.5546875" bestFit="1" customWidth="1"/>
    <col min="137" max="137" width="12.109375" bestFit="1" customWidth="1"/>
    <col min="138" max="138" width="10.5546875" bestFit="1" customWidth="1"/>
    <col min="139" max="139" width="9.5546875" bestFit="1" customWidth="1"/>
    <col min="140" max="140" width="12.109375" bestFit="1" customWidth="1"/>
    <col min="141" max="142" width="10.5546875" bestFit="1" customWidth="1"/>
    <col min="143" max="143" width="9.5546875" bestFit="1" customWidth="1"/>
    <col min="144" max="144" width="12.109375" bestFit="1" customWidth="1"/>
    <col min="145" max="146" width="9.5546875" bestFit="1" customWidth="1"/>
    <col min="147" max="150" width="12.109375" bestFit="1" customWidth="1"/>
    <col min="151" max="151" width="10.5546875" bestFit="1" customWidth="1"/>
    <col min="152" max="152" width="12.109375" bestFit="1" customWidth="1"/>
    <col min="153" max="154" width="10.5546875" bestFit="1" customWidth="1"/>
    <col min="155" max="155" width="9.5546875" bestFit="1" customWidth="1"/>
    <col min="156" max="160" width="12.109375" bestFit="1" customWidth="1"/>
    <col min="161" max="163" width="10.5546875" bestFit="1" customWidth="1"/>
    <col min="164" max="165" width="12.109375" bestFit="1" customWidth="1"/>
    <col min="166" max="166" width="9.5546875" bestFit="1" customWidth="1"/>
    <col min="167" max="168" width="12.109375" bestFit="1" customWidth="1"/>
    <col min="169" max="169" width="9.5546875" bestFit="1" customWidth="1"/>
    <col min="170" max="170" width="10.5546875" bestFit="1" customWidth="1"/>
    <col min="171" max="172" width="12.109375" bestFit="1" customWidth="1"/>
    <col min="173" max="173" width="10.5546875" bestFit="1" customWidth="1"/>
    <col min="174" max="175" width="9.5546875" bestFit="1" customWidth="1"/>
    <col min="176" max="180" width="12.109375" bestFit="1" customWidth="1"/>
    <col min="181" max="181" width="10.5546875" bestFit="1" customWidth="1"/>
    <col min="182" max="182" width="12.109375" bestFit="1" customWidth="1"/>
    <col min="183" max="184" width="10.5546875" bestFit="1" customWidth="1"/>
    <col min="185" max="185" width="12.109375" bestFit="1" customWidth="1"/>
    <col min="186" max="186" width="10.5546875" bestFit="1" customWidth="1"/>
    <col min="187" max="187" width="12.109375" bestFit="1" customWidth="1"/>
    <col min="188" max="188" width="10.5546875" bestFit="1" customWidth="1"/>
    <col min="189" max="189" width="12.109375" bestFit="1" customWidth="1"/>
    <col min="190" max="190" width="10.5546875" bestFit="1" customWidth="1"/>
    <col min="191" max="191" width="9.5546875" bestFit="1" customWidth="1"/>
    <col min="192" max="192" width="10.5546875" bestFit="1" customWidth="1"/>
    <col min="193" max="193" width="12.109375" bestFit="1" customWidth="1"/>
    <col min="194" max="194" width="10.5546875" bestFit="1" customWidth="1"/>
    <col min="195" max="196" width="12.109375" bestFit="1" customWidth="1"/>
    <col min="197" max="197" width="10.5546875" bestFit="1" customWidth="1"/>
    <col min="198" max="198" width="12.109375" bestFit="1" customWidth="1"/>
    <col min="199" max="199" width="9.5546875" bestFit="1" customWidth="1"/>
    <col min="200" max="204" width="12.109375" bestFit="1" customWidth="1"/>
    <col min="205" max="205" width="10.5546875" bestFit="1" customWidth="1"/>
    <col min="206" max="210" width="12.109375" bestFit="1" customWidth="1"/>
    <col min="211" max="211" width="10.5546875" bestFit="1" customWidth="1"/>
    <col min="212" max="214" width="12.109375" bestFit="1" customWidth="1"/>
    <col min="215" max="215" width="9.5546875" bestFit="1" customWidth="1"/>
    <col min="216" max="217" width="12.109375" bestFit="1" customWidth="1"/>
    <col min="218" max="218" width="10.5546875" bestFit="1" customWidth="1"/>
    <col min="219" max="219" width="12.109375" bestFit="1" customWidth="1"/>
    <col min="220" max="220" width="9.5546875" bestFit="1" customWidth="1"/>
    <col min="221" max="221" width="10.5546875" bestFit="1" customWidth="1"/>
    <col min="222" max="224" width="12.109375" bestFit="1" customWidth="1"/>
    <col min="225" max="225" width="9.5546875" bestFit="1" customWidth="1"/>
    <col min="226" max="226" width="12.109375" bestFit="1" customWidth="1"/>
    <col min="227" max="227" width="9.5546875" bestFit="1" customWidth="1"/>
    <col min="228" max="228" width="12.109375" bestFit="1" customWidth="1"/>
    <col min="229" max="229" width="10.5546875" bestFit="1" customWidth="1"/>
    <col min="230" max="239" width="12.109375" bestFit="1" customWidth="1"/>
    <col min="240" max="240" width="10.5546875" bestFit="1" customWidth="1"/>
    <col min="241" max="241" width="9.5546875" bestFit="1" customWidth="1"/>
    <col min="242" max="242" width="10.5546875" bestFit="1" customWidth="1"/>
    <col min="243" max="243" width="12.109375" bestFit="1" customWidth="1"/>
    <col min="244" max="244" width="10.5546875" bestFit="1" customWidth="1"/>
    <col min="245" max="248" width="12.109375" bestFit="1" customWidth="1"/>
    <col min="249" max="249" width="10.5546875" bestFit="1" customWidth="1"/>
    <col min="250" max="251" width="12.109375" bestFit="1" customWidth="1"/>
    <col min="252" max="252" width="10.5546875" bestFit="1" customWidth="1"/>
    <col min="253" max="261" width="12.109375" bestFit="1" customWidth="1"/>
    <col min="262" max="263" width="10.5546875" bestFit="1" customWidth="1"/>
    <col min="264" max="265" width="12.109375" bestFit="1" customWidth="1"/>
    <col min="266" max="266" width="10.5546875" bestFit="1" customWidth="1"/>
    <col min="267" max="267" width="9.5546875" bestFit="1" customWidth="1"/>
    <col min="268" max="271" width="12.109375" bestFit="1" customWidth="1"/>
    <col min="272" max="272" width="10.5546875" bestFit="1" customWidth="1"/>
    <col min="273" max="275" width="12.109375" bestFit="1" customWidth="1"/>
    <col min="276" max="276" width="9.5546875" bestFit="1" customWidth="1"/>
    <col min="277" max="288" width="12.109375" bestFit="1" customWidth="1"/>
    <col min="289" max="289" width="10.5546875" bestFit="1" customWidth="1"/>
    <col min="290" max="290" width="9.5546875" bestFit="1" customWidth="1"/>
    <col min="291" max="291" width="12.109375" bestFit="1" customWidth="1"/>
    <col min="292" max="292" width="10.5546875" bestFit="1" customWidth="1"/>
    <col min="293" max="294" width="12.109375" bestFit="1" customWidth="1"/>
    <col min="295" max="295" width="10.5546875" bestFit="1" customWidth="1"/>
    <col min="296" max="298" width="12.109375" bestFit="1" customWidth="1"/>
    <col min="299" max="299" width="10.5546875" bestFit="1" customWidth="1"/>
    <col min="300" max="301" width="9.5546875" bestFit="1" customWidth="1"/>
    <col min="302" max="304" width="12.109375" bestFit="1" customWidth="1"/>
    <col min="305" max="306" width="10.5546875" bestFit="1" customWidth="1"/>
    <col min="307" max="307" width="12.109375" bestFit="1" customWidth="1"/>
    <col min="308" max="308" width="9.5546875" bestFit="1" customWidth="1"/>
    <col min="309" max="313" width="12.109375" bestFit="1" customWidth="1"/>
    <col min="314" max="314" width="9.5546875" bestFit="1" customWidth="1"/>
    <col min="315" max="315" width="12.109375" bestFit="1" customWidth="1"/>
    <col min="316" max="316" width="9.5546875" bestFit="1" customWidth="1"/>
    <col min="317" max="317" width="12.109375" bestFit="1" customWidth="1"/>
    <col min="318" max="318" width="9.5546875" bestFit="1" customWidth="1"/>
    <col min="319" max="324" width="12.109375" bestFit="1" customWidth="1"/>
    <col min="325" max="325" width="10.5546875" bestFit="1" customWidth="1"/>
    <col min="326" max="326" width="9.5546875" bestFit="1" customWidth="1"/>
    <col min="327" max="328" width="12.109375" bestFit="1" customWidth="1"/>
    <col min="329" max="330" width="10.5546875" bestFit="1" customWidth="1"/>
    <col min="331" max="332" width="12.109375" bestFit="1" customWidth="1"/>
    <col min="333" max="333" width="10.5546875" bestFit="1" customWidth="1"/>
    <col min="334" max="334" width="9.5546875" bestFit="1" customWidth="1"/>
    <col min="335" max="336" width="10.5546875" bestFit="1" customWidth="1"/>
    <col min="337" max="344" width="12.109375" bestFit="1" customWidth="1"/>
    <col min="345" max="345" width="10.5546875" bestFit="1" customWidth="1"/>
    <col min="346" max="351" width="12.109375" bestFit="1" customWidth="1"/>
    <col min="352" max="352" width="9.5546875" bestFit="1" customWidth="1"/>
    <col min="353" max="361" width="12.109375" bestFit="1" customWidth="1"/>
    <col min="362" max="362" width="9.5546875" bestFit="1" customWidth="1"/>
    <col min="363" max="365" width="12.109375" bestFit="1" customWidth="1"/>
    <col min="366" max="366" width="10.5546875" bestFit="1" customWidth="1"/>
    <col min="367" max="367" width="12.109375" bestFit="1" customWidth="1"/>
    <col min="368" max="368" width="9.5546875" bestFit="1" customWidth="1"/>
    <col min="369" max="369" width="12.109375" bestFit="1" customWidth="1"/>
    <col min="370" max="370" width="10.5546875" bestFit="1" customWidth="1"/>
    <col min="371" max="377" width="12.109375" bestFit="1" customWidth="1"/>
    <col min="378" max="378" width="10.5546875" bestFit="1" customWidth="1"/>
    <col min="379" max="379" width="12.109375" bestFit="1" customWidth="1"/>
    <col min="380" max="380" width="9.5546875" bestFit="1" customWidth="1"/>
    <col min="381" max="382" width="12.109375" bestFit="1" customWidth="1"/>
    <col min="383" max="383" width="9.5546875" bestFit="1" customWidth="1"/>
    <col min="384" max="389" width="12.109375" bestFit="1" customWidth="1"/>
    <col min="390" max="390" width="10.5546875" bestFit="1" customWidth="1"/>
    <col min="391" max="391" width="9.5546875" bestFit="1" customWidth="1"/>
    <col min="392" max="392" width="12.109375" bestFit="1" customWidth="1"/>
    <col min="393" max="393" width="9.5546875" bestFit="1" customWidth="1"/>
    <col min="394" max="395" width="10.5546875" bestFit="1" customWidth="1"/>
    <col min="396" max="398" width="12.109375" bestFit="1" customWidth="1"/>
    <col min="399" max="400" width="9.5546875" bestFit="1" customWidth="1"/>
    <col min="401" max="402" width="12.109375" bestFit="1" customWidth="1"/>
    <col min="403" max="403" width="14.77734375" bestFit="1" customWidth="1"/>
  </cols>
  <sheetData>
    <row r="1" spans="1:3" x14ac:dyDescent="0.3">
      <c r="A1" s="5" t="s">
        <v>2392</v>
      </c>
      <c r="B1" s="5" t="s">
        <v>2384</v>
      </c>
    </row>
    <row r="2" spans="1:3" x14ac:dyDescent="0.3">
      <c r="A2" s="5" t="s">
        <v>2364</v>
      </c>
      <c r="B2" t="s">
        <v>1759</v>
      </c>
      <c r="C2" t="s">
        <v>2365</v>
      </c>
    </row>
    <row r="3" spans="1:3" x14ac:dyDescent="0.3">
      <c r="A3" s="6" t="s">
        <v>2366</v>
      </c>
      <c r="B3" s="9">
        <v>755231.17999999982</v>
      </c>
      <c r="C3" s="9">
        <v>755231.17999999982</v>
      </c>
    </row>
    <row r="4" spans="1:3" x14ac:dyDescent="0.3">
      <c r="A4" s="6" t="s">
        <v>2367</v>
      </c>
      <c r="B4" s="9">
        <v>1123134.8599999999</v>
      </c>
      <c r="C4" s="9">
        <v>1123134.8599999999</v>
      </c>
    </row>
    <row r="5" spans="1:3" x14ac:dyDescent="0.3">
      <c r="A5" s="6" t="s">
        <v>2368</v>
      </c>
      <c r="B5" s="9">
        <v>781184.42</v>
      </c>
      <c r="C5" s="9">
        <v>781184.42</v>
      </c>
    </row>
    <row r="6" spans="1:3" x14ac:dyDescent="0.3">
      <c r="A6" s="6" t="s">
        <v>2369</v>
      </c>
      <c r="B6" s="9">
        <v>489987.86000000004</v>
      </c>
      <c r="C6" s="9">
        <v>489987.86000000004</v>
      </c>
    </row>
    <row r="7" spans="1:3" x14ac:dyDescent="0.3">
      <c r="A7" s="6" t="s">
        <v>2370</v>
      </c>
      <c r="B7" s="9">
        <v>672932.08000000007</v>
      </c>
      <c r="C7" s="9">
        <v>672932.08000000007</v>
      </c>
    </row>
    <row r="8" spans="1:3" x14ac:dyDescent="0.3">
      <c r="A8" s="6" t="s">
        <v>2371</v>
      </c>
      <c r="B8" s="9">
        <v>782252.3</v>
      </c>
      <c r="C8" s="9">
        <v>782252.3</v>
      </c>
    </row>
    <row r="9" spans="1:3" x14ac:dyDescent="0.3">
      <c r="A9" s="6" t="s">
        <v>2372</v>
      </c>
      <c r="B9" s="9">
        <v>1121840.6499999999</v>
      </c>
      <c r="C9" s="9">
        <v>1121840.6499999999</v>
      </c>
    </row>
    <row r="10" spans="1:3" x14ac:dyDescent="0.3">
      <c r="A10" s="6" t="s">
        <v>2373</v>
      </c>
      <c r="B10" s="9">
        <v>1072203.05</v>
      </c>
      <c r="C10" s="9">
        <v>1072203.05</v>
      </c>
    </row>
    <row r="11" spans="1:3" x14ac:dyDescent="0.3">
      <c r="A11" s="6" t="s">
        <v>2374</v>
      </c>
      <c r="B11" s="9">
        <v>377161.89</v>
      </c>
      <c r="C11" s="9">
        <v>377161.89</v>
      </c>
    </row>
    <row r="12" spans="1:3" x14ac:dyDescent="0.3">
      <c r="A12" s="6" t="s">
        <v>2375</v>
      </c>
      <c r="B12" s="9">
        <v>983748.77</v>
      </c>
      <c r="C12" s="9">
        <v>983748.77</v>
      </c>
    </row>
    <row r="13" spans="1:3" x14ac:dyDescent="0.3">
      <c r="A13" s="6" t="s">
        <v>2376</v>
      </c>
      <c r="B13" s="9">
        <v>277997.13</v>
      </c>
      <c r="C13" s="9">
        <v>277997.13</v>
      </c>
    </row>
    <row r="14" spans="1:3" x14ac:dyDescent="0.3">
      <c r="A14" s="6" t="s">
        <v>2377</v>
      </c>
      <c r="B14" s="9">
        <v>1572611.8299999998</v>
      </c>
      <c r="C14" s="9">
        <v>1572611.8299999998</v>
      </c>
    </row>
    <row r="15" spans="1:3" x14ac:dyDescent="0.3">
      <c r="A15" s="6" t="s">
        <v>2365</v>
      </c>
      <c r="B15" s="9">
        <v>10010286.02</v>
      </c>
      <c r="C15" s="9">
        <v>10010286.02</v>
      </c>
    </row>
    <row r="19" spans="1:2" x14ac:dyDescent="0.3">
      <c r="A19" s="5" t="s">
        <v>2364</v>
      </c>
      <c r="B19" t="s">
        <v>2385</v>
      </c>
    </row>
    <row r="20" spans="1:2" x14ac:dyDescent="0.3">
      <c r="A20" s="6" t="s">
        <v>1755</v>
      </c>
      <c r="B20">
        <v>1554</v>
      </c>
    </row>
    <row r="21" spans="1:2" x14ac:dyDescent="0.3">
      <c r="A21" s="6" t="s">
        <v>1759</v>
      </c>
      <c r="B21">
        <v>1318</v>
      </c>
    </row>
    <row r="22" spans="1:2" x14ac:dyDescent="0.3">
      <c r="A22" s="6" t="s">
        <v>1757</v>
      </c>
      <c r="B22">
        <v>1603</v>
      </c>
    </row>
    <row r="23" spans="1:2" x14ac:dyDescent="0.3">
      <c r="A23" s="6" t="s">
        <v>1758</v>
      </c>
      <c r="B23">
        <v>1123</v>
      </c>
    </row>
    <row r="24" spans="1:2" x14ac:dyDescent="0.3">
      <c r="A24" s="6" t="s">
        <v>1756</v>
      </c>
      <c r="B24">
        <v>327</v>
      </c>
    </row>
    <row r="25" spans="1:2" x14ac:dyDescent="0.3">
      <c r="A25" s="6" t="s">
        <v>2365</v>
      </c>
      <c r="B25">
        <v>5925</v>
      </c>
    </row>
    <row r="28" spans="1:2" x14ac:dyDescent="0.3">
      <c r="A28" s="5" t="s">
        <v>2364</v>
      </c>
      <c r="B28" t="s">
        <v>2385</v>
      </c>
    </row>
    <row r="29" spans="1:2" x14ac:dyDescent="0.3">
      <c r="A29" s="6" t="s">
        <v>648</v>
      </c>
      <c r="B29">
        <v>196</v>
      </c>
    </row>
    <row r="30" spans="1:2" x14ac:dyDescent="0.3">
      <c r="A30" s="6" t="s">
        <v>555</v>
      </c>
      <c r="B30">
        <v>103</v>
      </c>
    </row>
    <row r="31" spans="1:2" x14ac:dyDescent="0.3">
      <c r="A31" s="6" t="s">
        <v>568</v>
      </c>
      <c r="B31">
        <v>200</v>
      </c>
    </row>
    <row r="32" spans="1:2" x14ac:dyDescent="0.3">
      <c r="A32" s="6" t="s">
        <v>561</v>
      </c>
      <c r="B32">
        <v>197</v>
      </c>
    </row>
    <row r="33" spans="1:2" x14ac:dyDescent="0.3">
      <c r="A33" s="6" t="s">
        <v>612</v>
      </c>
      <c r="B33">
        <v>60</v>
      </c>
    </row>
    <row r="34" spans="1:2" x14ac:dyDescent="0.3">
      <c r="A34" s="6" t="s">
        <v>605</v>
      </c>
      <c r="B34">
        <v>80</v>
      </c>
    </row>
    <row r="35" spans="1:2" x14ac:dyDescent="0.3">
      <c r="A35" s="6" t="s">
        <v>571</v>
      </c>
      <c r="B35">
        <v>157</v>
      </c>
    </row>
    <row r="36" spans="1:2" x14ac:dyDescent="0.3">
      <c r="A36" s="6" t="s">
        <v>583</v>
      </c>
      <c r="B36">
        <v>63</v>
      </c>
    </row>
    <row r="37" spans="1:2" x14ac:dyDescent="0.3">
      <c r="A37" s="6" t="s">
        <v>574</v>
      </c>
      <c r="B37">
        <v>159</v>
      </c>
    </row>
    <row r="38" spans="1:2" x14ac:dyDescent="0.3">
      <c r="A38" s="6" t="s">
        <v>551</v>
      </c>
      <c r="B38">
        <v>241</v>
      </c>
    </row>
    <row r="39" spans="1:2" x14ac:dyDescent="0.3">
      <c r="A39" s="6" t="s">
        <v>2365</v>
      </c>
      <c r="B39">
        <v>1456</v>
      </c>
    </row>
    <row r="44" spans="1:2" x14ac:dyDescent="0.3">
      <c r="A44" s="5" t="s">
        <v>2364</v>
      </c>
      <c r="B44" t="s">
        <v>2386</v>
      </c>
    </row>
    <row r="45" spans="1:2" x14ac:dyDescent="0.3">
      <c r="A45" s="6" t="s">
        <v>1654</v>
      </c>
      <c r="B45">
        <v>2096</v>
      </c>
    </row>
    <row r="46" spans="1:2" x14ac:dyDescent="0.3">
      <c r="A46" s="6" t="s">
        <v>1652</v>
      </c>
      <c r="B46">
        <v>2875</v>
      </c>
    </row>
    <row r="47" spans="1:2" x14ac:dyDescent="0.3">
      <c r="A47" s="6" t="s">
        <v>1651</v>
      </c>
      <c r="B47">
        <v>2546</v>
      </c>
    </row>
    <row r="48" spans="1:2" x14ac:dyDescent="0.3">
      <c r="A48" s="6" t="s">
        <v>1653</v>
      </c>
      <c r="B48">
        <v>2600</v>
      </c>
    </row>
    <row r="49" spans="1:2" x14ac:dyDescent="0.3">
      <c r="A49" s="6" t="s">
        <v>1650</v>
      </c>
      <c r="B49">
        <v>2742</v>
      </c>
    </row>
    <row r="50" spans="1:2" x14ac:dyDescent="0.3">
      <c r="A50" s="6" t="s">
        <v>2365</v>
      </c>
      <c r="B50">
        <v>12859</v>
      </c>
    </row>
    <row r="52" spans="1:2" x14ac:dyDescent="0.3">
      <c r="A52" s="5" t="s">
        <v>2350</v>
      </c>
      <c r="B52" t="s">
        <v>2387</v>
      </c>
    </row>
    <row r="54" spans="1:2" x14ac:dyDescent="0.3">
      <c r="A54" s="5" t="s">
        <v>2364</v>
      </c>
      <c r="B54" t="s">
        <v>2393</v>
      </c>
    </row>
    <row r="55" spans="1:2" x14ac:dyDescent="0.3">
      <c r="A55" s="6" t="s">
        <v>2328</v>
      </c>
      <c r="B55">
        <v>116</v>
      </c>
    </row>
    <row r="56" spans="1:2" x14ac:dyDescent="0.3">
      <c r="A56" s="6" t="s">
        <v>2326</v>
      </c>
      <c r="B56">
        <v>92</v>
      </c>
    </row>
    <row r="57" spans="1:2" x14ac:dyDescent="0.3">
      <c r="A57" s="6" t="s">
        <v>2330</v>
      </c>
      <c r="B57">
        <v>86</v>
      </c>
    </row>
    <row r="58" spans="1:2" x14ac:dyDescent="0.3">
      <c r="A58" s="6" t="s">
        <v>2329</v>
      </c>
      <c r="B58">
        <v>107</v>
      </c>
    </row>
    <row r="59" spans="1:2" x14ac:dyDescent="0.3">
      <c r="A59" s="6" t="s">
        <v>2327</v>
      </c>
      <c r="B59">
        <v>99</v>
      </c>
    </row>
    <row r="60" spans="1:2" x14ac:dyDescent="0.3">
      <c r="A60" s="6" t="s">
        <v>2365</v>
      </c>
      <c r="B60">
        <v>500</v>
      </c>
    </row>
    <row r="61" spans="1:2" x14ac:dyDescent="0.3">
      <c r="A61" s="5" t="s">
        <v>2350</v>
      </c>
      <c r="B61" t="s">
        <v>2396</v>
      </c>
    </row>
    <row r="63" spans="1:2" x14ac:dyDescent="0.3">
      <c r="A63" s="5" t="s">
        <v>2364</v>
      </c>
      <c r="B63" t="s">
        <v>2386</v>
      </c>
    </row>
    <row r="64" spans="1:2" x14ac:dyDescent="0.3">
      <c r="A64" s="6" t="s">
        <v>2322</v>
      </c>
      <c r="B64">
        <v>1444</v>
      </c>
    </row>
    <row r="65" spans="1:2" x14ac:dyDescent="0.3">
      <c r="A65" s="6" t="s">
        <v>2324</v>
      </c>
      <c r="B65">
        <v>1208</v>
      </c>
    </row>
    <row r="66" spans="1:2" x14ac:dyDescent="0.3">
      <c r="A66" s="6" t="s">
        <v>2321</v>
      </c>
      <c r="B66">
        <v>863</v>
      </c>
    </row>
    <row r="67" spans="1:2" x14ac:dyDescent="0.3">
      <c r="A67" s="6" t="s">
        <v>2325</v>
      </c>
      <c r="B67">
        <v>977</v>
      </c>
    </row>
    <row r="68" spans="1:2" x14ac:dyDescent="0.3">
      <c r="A68" s="6" t="s">
        <v>2323</v>
      </c>
      <c r="B68">
        <v>1125</v>
      </c>
    </row>
    <row r="69" spans="1:2" x14ac:dyDescent="0.3">
      <c r="A69" s="6" t="s">
        <v>2365</v>
      </c>
      <c r="B69">
        <v>5617</v>
      </c>
    </row>
    <row r="72" spans="1:2" x14ac:dyDescent="0.3">
      <c r="A72" s="5" t="s">
        <v>2350</v>
      </c>
      <c r="B72" t="s">
        <v>2387</v>
      </c>
    </row>
    <row r="74" spans="1:2" x14ac:dyDescent="0.3">
      <c r="A74" s="5" t="s">
        <v>2364</v>
      </c>
      <c r="B74" t="s">
        <v>2386</v>
      </c>
    </row>
    <row r="75" spans="1:2" x14ac:dyDescent="0.3">
      <c r="A75" s="6" t="s">
        <v>1755</v>
      </c>
      <c r="B75">
        <v>2893</v>
      </c>
    </row>
    <row r="76" spans="1:2" x14ac:dyDescent="0.3">
      <c r="A76" s="6" t="s">
        <v>1759</v>
      </c>
      <c r="B76">
        <v>2314</v>
      </c>
    </row>
    <row r="77" spans="1:2" x14ac:dyDescent="0.3">
      <c r="A77" s="6" t="s">
        <v>1757</v>
      </c>
      <c r="B77">
        <v>2595</v>
      </c>
    </row>
    <row r="78" spans="1:2" x14ac:dyDescent="0.3">
      <c r="A78" s="6" t="s">
        <v>1758</v>
      </c>
      <c r="B78">
        <v>2359</v>
      </c>
    </row>
    <row r="79" spans="1:2" x14ac:dyDescent="0.3">
      <c r="A79" s="6" t="s">
        <v>1756</v>
      </c>
      <c r="B79">
        <v>2698</v>
      </c>
    </row>
    <row r="80" spans="1:2" x14ac:dyDescent="0.3">
      <c r="A80" s="6" t="s">
        <v>2365</v>
      </c>
      <c r="B80">
        <v>12859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6DE6-AD1E-4CCF-87AD-91055B9D2401}">
  <dimension ref="A3:O213"/>
  <sheetViews>
    <sheetView topLeftCell="A115" zoomScaleNormal="100" workbookViewId="0">
      <selection activeCell="B84" sqref="B84"/>
    </sheetView>
  </sheetViews>
  <sheetFormatPr defaultRowHeight="14.4" x14ac:dyDescent="0.3"/>
  <cols>
    <col min="1" max="1" width="15.6640625" bestFit="1" customWidth="1"/>
    <col min="2" max="2" width="15.5546875" bestFit="1" customWidth="1"/>
    <col min="3" max="3" width="10.77734375" bestFit="1" customWidth="1"/>
    <col min="4" max="4" width="18.77734375" bestFit="1" customWidth="1"/>
    <col min="5" max="5" width="20.33203125" bestFit="1" customWidth="1"/>
    <col min="6" max="10" width="4" bestFit="1" customWidth="1"/>
    <col min="11" max="11" width="3" bestFit="1" customWidth="1"/>
    <col min="12" max="13" width="4" bestFit="1" customWidth="1"/>
    <col min="14" max="14" width="3" bestFit="1" customWidth="1"/>
    <col min="15" max="15" width="10.77734375" bestFit="1" customWidth="1"/>
    <col min="16" max="24" width="4" bestFit="1" customWidth="1"/>
    <col min="25" max="25" width="10.77734375" bestFit="1" customWidth="1"/>
    <col min="26" max="33" width="4" bestFit="1" customWidth="1"/>
    <col min="34" max="34" width="3" bestFit="1" customWidth="1"/>
    <col min="35" max="35" width="12" bestFit="1" customWidth="1"/>
    <col min="36" max="90" width="4" bestFit="1" customWidth="1"/>
    <col min="91" max="91" width="10.77734375" bestFit="1" customWidth="1"/>
    <col min="92" max="92" width="8.6640625" bestFit="1" customWidth="1"/>
    <col min="93" max="93" width="6" bestFit="1" customWidth="1"/>
    <col min="94" max="94" width="8.6640625" bestFit="1" customWidth="1"/>
    <col min="95" max="95" width="6" bestFit="1" customWidth="1"/>
    <col min="96" max="96" width="8.6640625" bestFit="1" customWidth="1"/>
    <col min="97" max="97" width="6" bestFit="1" customWidth="1"/>
    <col min="98" max="98" width="8.6640625" bestFit="1" customWidth="1"/>
    <col min="99" max="99" width="6" bestFit="1" customWidth="1"/>
    <col min="100" max="100" width="8.6640625" bestFit="1" customWidth="1"/>
    <col min="101" max="101" width="6" bestFit="1" customWidth="1"/>
    <col min="102" max="102" width="8.6640625" bestFit="1" customWidth="1"/>
    <col min="103" max="103" width="6" bestFit="1" customWidth="1"/>
    <col min="104" max="104" width="8.6640625" bestFit="1" customWidth="1"/>
    <col min="105" max="105" width="6" bestFit="1" customWidth="1"/>
    <col min="106" max="106" width="8.6640625" bestFit="1" customWidth="1"/>
    <col min="107" max="107" width="6" bestFit="1" customWidth="1"/>
    <col min="108" max="108" width="8.6640625" bestFit="1" customWidth="1"/>
    <col min="109" max="109" width="6" bestFit="1" customWidth="1"/>
    <col min="110" max="110" width="8.6640625" bestFit="1" customWidth="1"/>
    <col min="111" max="111" width="6" bestFit="1" customWidth="1"/>
    <col min="112" max="112" width="8.6640625" bestFit="1" customWidth="1"/>
    <col min="113" max="113" width="6" bestFit="1" customWidth="1"/>
    <col min="114" max="114" width="3" bestFit="1" customWidth="1"/>
    <col min="115" max="115" width="8.6640625" bestFit="1" customWidth="1"/>
    <col min="116" max="116" width="6" bestFit="1" customWidth="1"/>
    <col min="117" max="117" width="8.6640625" bestFit="1" customWidth="1"/>
    <col min="118" max="118" width="6" bestFit="1" customWidth="1"/>
    <col min="119" max="119" width="8.6640625" bestFit="1" customWidth="1"/>
    <col min="120" max="120" width="6" bestFit="1" customWidth="1"/>
    <col min="121" max="121" width="8.6640625" bestFit="1" customWidth="1"/>
    <col min="122" max="122" width="6" bestFit="1" customWidth="1"/>
    <col min="123" max="123" width="8.6640625" bestFit="1" customWidth="1"/>
    <col min="124" max="124" width="6" bestFit="1" customWidth="1"/>
    <col min="125" max="125" width="8.6640625" bestFit="1" customWidth="1"/>
    <col min="126" max="126" width="6" bestFit="1" customWidth="1"/>
    <col min="127" max="127" width="8.6640625" bestFit="1" customWidth="1"/>
    <col min="128" max="128" width="6" bestFit="1" customWidth="1"/>
    <col min="129" max="129" width="8.6640625" bestFit="1" customWidth="1"/>
    <col min="130" max="130" width="6" bestFit="1" customWidth="1"/>
    <col min="131" max="131" width="8.6640625" bestFit="1" customWidth="1"/>
    <col min="132" max="132" width="6" bestFit="1" customWidth="1"/>
    <col min="133" max="133" width="8.6640625" bestFit="1" customWidth="1"/>
    <col min="134" max="134" width="6" bestFit="1" customWidth="1"/>
    <col min="135" max="135" width="8.6640625" bestFit="1" customWidth="1"/>
    <col min="136" max="136" width="6" bestFit="1" customWidth="1"/>
    <col min="137" max="137" width="8.6640625" bestFit="1" customWidth="1"/>
    <col min="138" max="138" width="6" bestFit="1" customWidth="1"/>
    <col min="139" max="139" width="8.6640625" bestFit="1" customWidth="1"/>
    <col min="140" max="140" width="6" bestFit="1" customWidth="1"/>
    <col min="141" max="141" width="8.6640625" bestFit="1" customWidth="1"/>
    <col min="142" max="142" width="6" bestFit="1" customWidth="1"/>
    <col min="143" max="143" width="8.6640625" bestFit="1" customWidth="1"/>
    <col min="144" max="144" width="6" bestFit="1" customWidth="1"/>
    <col min="145" max="145" width="8.6640625" bestFit="1" customWidth="1"/>
    <col min="146" max="146" width="6" bestFit="1" customWidth="1"/>
    <col min="147" max="147" width="8.6640625" bestFit="1" customWidth="1"/>
    <col min="148" max="148" width="6" bestFit="1" customWidth="1"/>
    <col min="149" max="149" width="3" bestFit="1" customWidth="1"/>
    <col min="150" max="150" width="8.6640625" bestFit="1" customWidth="1"/>
    <col min="151" max="151" width="6" bestFit="1" customWidth="1"/>
    <col min="152" max="152" width="8.6640625" bestFit="1" customWidth="1"/>
    <col min="153" max="153" width="6" bestFit="1" customWidth="1"/>
    <col min="154" max="154" width="8.6640625" bestFit="1" customWidth="1"/>
    <col min="155" max="155" width="6" bestFit="1" customWidth="1"/>
    <col min="156" max="156" width="8.6640625" bestFit="1" customWidth="1"/>
    <col min="157" max="157" width="6" bestFit="1" customWidth="1"/>
    <col min="158" max="158" width="8.6640625" bestFit="1" customWidth="1"/>
    <col min="159" max="159" width="6" bestFit="1" customWidth="1"/>
    <col min="160" max="160" width="8.6640625" bestFit="1" customWidth="1"/>
    <col min="161" max="161" width="6" bestFit="1" customWidth="1"/>
    <col min="162" max="162" width="8.6640625" bestFit="1" customWidth="1"/>
    <col min="163" max="163" width="6" bestFit="1" customWidth="1"/>
    <col min="164" max="164" width="8.6640625" bestFit="1" customWidth="1"/>
    <col min="165" max="165" width="6" bestFit="1" customWidth="1"/>
    <col min="166" max="166" width="8.6640625" bestFit="1" customWidth="1"/>
    <col min="167" max="167" width="6" bestFit="1" customWidth="1"/>
    <col min="168" max="168" width="8.6640625" bestFit="1" customWidth="1"/>
    <col min="169" max="169" width="6" bestFit="1" customWidth="1"/>
    <col min="170" max="170" width="8.6640625" bestFit="1" customWidth="1"/>
    <col min="171" max="171" width="6" bestFit="1" customWidth="1"/>
    <col min="172" max="172" width="8.6640625" bestFit="1" customWidth="1"/>
    <col min="173" max="173" width="6" bestFit="1" customWidth="1"/>
    <col min="174" max="174" width="8.6640625" bestFit="1" customWidth="1"/>
    <col min="175" max="175" width="6" bestFit="1" customWidth="1"/>
    <col min="176" max="176" width="8.6640625" bestFit="1" customWidth="1"/>
    <col min="177" max="177" width="6" bestFit="1" customWidth="1"/>
    <col min="178" max="178" width="8.6640625" bestFit="1" customWidth="1"/>
    <col min="179" max="179" width="6" bestFit="1" customWidth="1"/>
    <col min="180" max="180" width="8.6640625" bestFit="1" customWidth="1"/>
    <col min="181" max="181" width="6" bestFit="1" customWidth="1"/>
    <col min="182" max="182" width="8.6640625" bestFit="1" customWidth="1"/>
    <col min="183" max="183" width="6" bestFit="1" customWidth="1"/>
    <col min="184" max="184" width="8.6640625" bestFit="1" customWidth="1"/>
    <col min="185" max="185" width="10.77734375" bestFit="1" customWidth="1"/>
    <col min="186" max="316" width="4" bestFit="1" customWidth="1"/>
    <col min="317" max="317" width="10.77734375" bestFit="1" customWidth="1"/>
    <col min="318" max="361" width="4" bestFit="1" customWidth="1"/>
    <col min="362" max="362" width="10.5546875" bestFit="1" customWidth="1"/>
    <col min="363" max="363" width="8.33203125" bestFit="1" customWidth="1"/>
    <col min="364" max="367" width="3" bestFit="1" customWidth="1"/>
    <col min="368" max="453" width="4" bestFit="1" customWidth="1"/>
    <col min="454" max="454" width="11" bestFit="1" customWidth="1"/>
    <col min="455" max="455" width="10.77734375" bestFit="1" customWidth="1"/>
    <col min="456" max="464" width="4" bestFit="1" customWidth="1"/>
    <col min="465" max="465" width="7.21875" bestFit="1" customWidth="1"/>
    <col min="466" max="466" width="5" bestFit="1" customWidth="1"/>
    <col min="467" max="467" width="3" bestFit="1" customWidth="1"/>
    <col min="468" max="488" width="4" bestFit="1" customWidth="1"/>
    <col min="489" max="489" width="7.21875" bestFit="1" customWidth="1"/>
    <col min="490" max="490" width="5" bestFit="1" customWidth="1"/>
    <col min="491" max="493" width="3" bestFit="1" customWidth="1"/>
    <col min="494" max="511" width="4" bestFit="1" customWidth="1"/>
    <col min="512" max="547" width="7.21875" bestFit="1" customWidth="1"/>
    <col min="548" max="768" width="8.21875" bestFit="1" customWidth="1"/>
    <col min="769" max="803" width="7.21875" bestFit="1" customWidth="1"/>
    <col min="804" max="827" width="8.21875" bestFit="1" customWidth="1"/>
    <col min="828" max="828" width="10.77734375" bestFit="1" customWidth="1"/>
  </cols>
  <sheetData>
    <row r="3" spans="1:5" x14ac:dyDescent="0.3">
      <c r="A3" s="5" t="s">
        <v>2364</v>
      </c>
      <c r="B3" t="s">
        <v>2378</v>
      </c>
      <c r="C3" t="s">
        <v>2379</v>
      </c>
      <c r="D3" t="s">
        <v>2380</v>
      </c>
      <c r="E3" t="s">
        <v>2381</v>
      </c>
    </row>
    <row r="4" spans="1:5" x14ac:dyDescent="0.3">
      <c r="A4" s="6" t="s">
        <v>2372</v>
      </c>
      <c r="B4">
        <v>28142</v>
      </c>
      <c r="C4">
        <v>11898</v>
      </c>
      <c r="D4">
        <v>10572</v>
      </c>
      <c r="E4">
        <v>29468</v>
      </c>
    </row>
    <row r="5" spans="1:5" x14ac:dyDescent="0.3">
      <c r="A5" s="6" t="s">
        <v>2365</v>
      </c>
      <c r="B5">
        <v>28142</v>
      </c>
      <c r="C5">
        <v>11898</v>
      </c>
      <c r="D5">
        <v>10572</v>
      </c>
      <c r="E5">
        <v>29468</v>
      </c>
    </row>
    <row r="26" spans="1:3" x14ac:dyDescent="0.3">
      <c r="A26" s="5" t="s">
        <v>2364</v>
      </c>
      <c r="B26" t="s">
        <v>2382</v>
      </c>
      <c r="C26" t="s">
        <v>2383</v>
      </c>
    </row>
    <row r="27" spans="1:3" x14ac:dyDescent="0.3">
      <c r="A27" s="6" t="s">
        <v>2369</v>
      </c>
      <c r="B27">
        <v>8130</v>
      </c>
      <c r="C27">
        <v>255</v>
      </c>
    </row>
    <row r="28" spans="1:3" x14ac:dyDescent="0.3">
      <c r="A28" s="6" t="s">
        <v>2365</v>
      </c>
      <c r="B28">
        <v>8130</v>
      </c>
      <c r="C28">
        <v>255</v>
      </c>
    </row>
    <row r="42" spans="1:2" x14ac:dyDescent="0.3">
      <c r="A42" s="5" t="s">
        <v>2364</v>
      </c>
      <c r="B42" t="s">
        <v>2385</v>
      </c>
    </row>
    <row r="43" spans="1:2" x14ac:dyDescent="0.3">
      <c r="A43" s="6" t="s">
        <v>1654</v>
      </c>
      <c r="B43">
        <v>692</v>
      </c>
    </row>
    <row r="44" spans="1:2" x14ac:dyDescent="0.3">
      <c r="A44" s="6" t="s">
        <v>1652</v>
      </c>
      <c r="B44">
        <v>860</v>
      </c>
    </row>
    <row r="45" spans="1:2" x14ac:dyDescent="0.3">
      <c r="A45" s="6" t="s">
        <v>1651</v>
      </c>
      <c r="B45">
        <v>1089</v>
      </c>
    </row>
    <row r="46" spans="1:2" x14ac:dyDescent="0.3">
      <c r="A46" s="6" t="s">
        <v>1653</v>
      </c>
      <c r="B46">
        <v>1262</v>
      </c>
    </row>
    <row r="47" spans="1:2" x14ac:dyDescent="0.3">
      <c r="A47" s="6" t="s">
        <v>1650</v>
      </c>
      <c r="B47">
        <v>980</v>
      </c>
    </row>
    <row r="48" spans="1:2" x14ac:dyDescent="0.3">
      <c r="A48" s="6" t="s">
        <v>2365</v>
      </c>
      <c r="B48">
        <v>4883</v>
      </c>
    </row>
    <row r="58" spans="1:3" x14ac:dyDescent="0.3">
      <c r="A58" s="5" t="s">
        <v>2386</v>
      </c>
      <c r="B58" s="5" t="s">
        <v>2384</v>
      </c>
    </row>
    <row r="59" spans="1:3" x14ac:dyDescent="0.3">
      <c r="A59" s="5" t="s">
        <v>2364</v>
      </c>
      <c r="B59" t="s">
        <v>2329</v>
      </c>
      <c r="C59" t="s">
        <v>2365</v>
      </c>
    </row>
    <row r="60" spans="1:3" x14ac:dyDescent="0.3">
      <c r="A60" s="6" t="s">
        <v>2366</v>
      </c>
      <c r="B60">
        <v>300</v>
      </c>
      <c r="C60">
        <v>300</v>
      </c>
    </row>
    <row r="61" spans="1:3" x14ac:dyDescent="0.3">
      <c r="A61" s="6" t="s">
        <v>2367</v>
      </c>
      <c r="B61">
        <v>189</v>
      </c>
      <c r="C61">
        <v>189</v>
      </c>
    </row>
    <row r="62" spans="1:3" x14ac:dyDescent="0.3">
      <c r="A62" s="6" t="s">
        <v>2368</v>
      </c>
      <c r="B62">
        <v>202</v>
      </c>
      <c r="C62">
        <v>202</v>
      </c>
    </row>
    <row r="63" spans="1:3" x14ac:dyDescent="0.3">
      <c r="A63" s="6" t="s">
        <v>2369</v>
      </c>
      <c r="B63">
        <v>210</v>
      </c>
      <c r="C63">
        <v>210</v>
      </c>
    </row>
    <row r="64" spans="1:3" x14ac:dyDescent="0.3">
      <c r="A64" s="6" t="s">
        <v>2370</v>
      </c>
      <c r="B64">
        <v>325</v>
      </c>
      <c r="C64">
        <v>325</v>
      </c>
    </row>
    <row r="65" spans="1:15" x14ac:dyDescent="0.3">
      <c r="A65" s="6" t="s">
        <v>2371</v>
      </c>
      <c r="B65">
        <v>141</v>
      </c>
      <c r="C65">
        <v>141</v>
      </c>
    </row>
    <row r="66" spans="1:15" x14ac:dyDescent="0.3">
      <c r="A66" s="6" t="s">
        <v>2372</v>
      </c>
      <c r="B66">
        <v>307</v>
      </c>
      <c r="C66">
        <v>307</v>
      </c>
    </row>
    <row r="67" spans="1:15" x14ac:dyDescent="0.3">
      <c r="A67" s="6" t="s">
        <v>2373</v>
      </c>
      <c r="B67">
        <v>69</v>
      </c>
      <c r="C67">
        <v>69</v>
      </c>
    </row>
    <row r="68" spans="1:15" x14ac:dyDescent="0.3">
      <c r="A68" s="6" t="s">
        <v>2374</v>
      </c>
      <c r="B68">
        <v>289</v>
      </c>
      <c r="C68">
        <v>289</v>
      </c>
    </row>
    <row r="69" spans="1:15" x14ac:dyDescent="0.3">
      <c r="A69" s="6" t="s">
        <v>2375</v>
      </c>
      <c r="B69">
        <v>135</v>
      </c>
      <c r="C69">
        <v>135</v>
      </c>
    </row>
    <row r="70" spans="1:15" x14ac:dyDescent="0.3">
      <c r="A70" s="6" t="s">
        <v>2376</v>
      </c>
      <c r="B70">
        <v>205</v>
      </c>
      <c r="C70">
        <v>205</v>
      </c>
    </row>
    <row r="71" spans="1:15" x14ac:dyDescent="0.3">
      <c r="A71" s="6" t="s">
        <v>2377</v>
      </c>
      <c r="B71">
        <v>203</v>
      </c>
      <c r="C71">
        <v>203</v>
      </c>
    </row>
    <row r="72" spans="1:15" x14ac:dyDescent="0.3">
      <c r="A72" s="6" t="s">
        <v>2365</v>
      </c>
      <c r="B72">
        <v>2575</v>
      </c>
      <c r="C72">
        <v>2575</v>
      </c>
    </row>
    <row r="75" spans="1:15" x14ac:dyDescent="0.3">
      <c r="A75" s="5" t="s">
        <v>2388</v>
      </c>
      <c r="B75" t="s">
        <v>2377</v>
      </c>
    </row>
    <row r="77" spans="1:15" x14ac:dyDescent="0.3">
      <c r="B77" s="5" t="s">
        <v>2384</v>
      </c>
    </row>
    <row r="78" spans="1:15" x14ac:dyDescent="0.3">
      <c r="B78" t="s">
        <v>501</v>
      </c>
      <c r="C78" t="s">
        <v>508</v>
      </c>
      <c r="D78" t="s">
        <v>503</v>
      </c>
      <c r="E78" t="s">
        <v>520</v>
      </c>
      <c r="F78" t="s">
        <v>521</v>
      </c>
      <c r="G78" t="s">
        <v>500</v>
      </c>
      <c r="H78" t="s">
        <v>538</v>
      </c>
      <c r="I78" t="s">
        <v>510</v>
      </c>
      <c r="J78" t="s">
        <v>534</v>
      </c>
      <c r="K78" t="s">
        <v>514</v>
      </c>
      <c r="L78" t="s">
        <v>505</v>
      </c>
      <c r="M78" t="s">
        <v>519</v>
      </c>
      <c r="N78" t="s">
        <v>525</v>
      </c>
      <c r="O78" t="s">
        <v>2365</v>
      </c>
    </row>
    <row r="79" spans="1:15" x14ac:dyDescent="0.3">
      <c r="A79" t="s">
        <v>2389</v>
      </c>
      <c r="B79">
        <v>19</v>
      </c>
      <c r="C79">
        <v>17</v>
      </c>
      <c r="D79">
        <v>17</v>
      </c>
      <c r="E79">
        <v>18</v>
      </c>
      <c r="F79">
        <v>17</v>
      </c>
      <c r="G79">
        <v>20</v>
      </c>
      <c r="H79">
        <v>17</v>
      </c>
      <c r="I79">
        <v>20</v>
      </c>
      <c r="J79">
        <v>19</v>
      </c>
      <c r="K79">
        <v>17</v>
      </c>
      <c r="L79">
        <v>19</v>
      </c>
      <c r="M79">
        <v>18</v>
      </c>
      <c r="N79">
        <v>19</v>
      </c>
      <c r="O79">
        <v>20</v>
      </c>
    </row>
    <row r="90" spans="1:3" x14ac:dyDescent="0.3">
      <c r="A90" s="5" t="s">
        <v>2332</v>
      </c>
      <c r="B90" t="s">
        <v>2387</v>
      </c>
    </row>
    <row r="91" spans="1:3" x14ac:dyDescent="0.3">
      <c r="A91" s="5" t="s">
        <v>2352</v>
      </c>
      <c r="B91" t="s">
        <v>1755</v>
      </c>
    </row>
    <row r="93" spans="1:3" x14ac:dyDescent="0.3">
      <c r="A93" s="5" t="s">
        <v>2364</v>
      </c>
      <c r="B93" t="s">
        <v>2382</v>
      </c>
      <c r="C93" t="s">
        <v>2383</v>
      </c>
    </row>
    <row r="94" spans="1:3" x14ac:dyDescent="0.3">
      <c r="A94" s="6" t="s">
        <v>2366</v>
      </c>
      <c r="B94">
        <v>2503</v>
      </c>
      <c r="C94">
        <v>79</v>
      </c>
    </row>
    <row r="95" spans="1:3" x14ac:dyDescent="0.3">
      <c r="A95" s="6" t="s">
        <v>2367</v>
      </c>
      <c r="B95">
        <v>1760</v>
      </c>
      <c r="C95">
        <v>103</v>
      </c>
    </row>
    <row r="96" spans="1:3" x14ac:dyDescent="0.3">
      <c r="A96" s="6" t="s">
        <v>2368</v>
      </c>
      <c r="B96">
        <v>2318</v>
      </c>
      <c r="C96">
        <v>130</v>
      </c>
    </row>
    <row r="97" spans="1:3" x14ac:dyDescent="0.3">
      <c r="A97" s="6" t="s">
        <v>2369</v>
      </c>
      <c r="B97">
        <v>2073</v>
      </c>
      <c r="C97">
        <v>60</v>
      </c>
    </row>
    <row r="98" spans="1:3" x14ac:dyDescent="0.3">
      <c r="A98" s="6" t="s">
        <v>2370</v>
      </c>
      <c r="B98">
        <v>1177</v>
      </c>
      <c r="C98">
        <v>83</v>
      </c>
    </row>
    <row r="99" spans="1:3" x14ac:dyDescent="0.3">
      <c r="A99" s="6" t="s">
        <v>2371</v>
      </c>
      <c r="B99">
        <v>1285</v>
      </c>
      <c r="C99">
        <v>64</v>
      </c>
    </row>
    <row r="100" spans="1:3" x14ac:dyDescent="0.3">
      <c r="A100" s="6" t="s">
        <v>2372</v>
      </c>
      <c r="B100">
        <v>2211</v>
      </c>
      <c r="C100">
        <v>103</v>
      </c>
    </row>
    <row r="101" spans="1:3" x14ac:dyDescent="0.3">
      <c r="A101" s="6" t="s">
        <v>2373</v>
      </c>
      <c r="B101">
        <v>2794</v>
      </c>
      <c r="C101">
        <v>61</v>
      </c>
    </row>
    <row r="102" spans="1:3" x14ac:dyDescent="0.3">
      <c r="A102" s="6" t="s">
        <v>2374</v>
      </c>
      <c r="B102">
        <v>4105</v>
      </c>
      <c r="C102">
        <v>191</v>
      </c>
    </row>
    <row r="103" spans="1:3" x14ac:dyDescent="0.3">
      <c r="A103" s="6" t="s">
        <v>2375</v>
      </c>
      <c r="B103">
        <v>3109</v>
      </c>
      <c r="C103">
        <v>141</v>
      </c>
    </row>
    <row r="104" spans="1:3" x14ac:dyDescent="0.3">
      <c r="A104" s="6" t="s">
        <v>2376</v>
      </c>
      <c r="B104">
        <v>1993</v>
      </c>
      <c r="C104">
        <v>108</v>
      </c>
    </row>
    <row r="105" spans="1:3" x14ac:dyDescent="0.3">
      <c r="A105" s="6" t="s">
        <v>2377</v>
      </c>
      <c r="B105">
        <v>1747</v>
      </c>
      <c r="C105">
        <v>79</v>
      </c>
    </row>
    <row r="106" spans="1:3" x14ac:dyDescent="0.3">
      <c r="A106" s="6" t="s">
        <v>2365</v>
      </c>
      <c r="B106">
        <v>27075</v>
      </c>
      <c r="C106">
        <v>1202</v>
      </c>
    </row>
    <row r="122" spans="1:2" x14ac:dyDescent="0.3">
      <c r="A122" s="5" t="s">
        <v>2364</v>
      </c>
      <c r="B122" t="s">
        <v>2389</v>
      </c>
    </row>
    <row r="123" spans="1:2" x14ac:dyDescent="0.3">
      <c r="A123" s="6" t="s">
        <v>535</v>
      </c>
      <c r="B123">
        <v>20</v>
      </c>
    </row>
    <row r="124" spans="1:2" x14ac:dyDescent="0.3">
      <c r="A124" s="6" t="s">
        <v>514</v>
      </c>
      <c r="B124">
        <v>20</v>
      </c>
    </row>
    <row r="125" spans="1:2" x14ac:dyDescent="0.3">
      <c r="A125" s="6" t="s">
        <v>517</v>
      </c>
      <c r="B125">
        <v>20</v>
      </c>
    </row>
    <row r="126" spans="1:2" x14ac:dyDescent="0.3">
      <c r="A126" s="6" t="s">
        <v>520</v>
      </c>
      <c r="B126">
        <v>20</v>
      </c>
    </row>
    <row r="127" spans="1:2" x14ac:dyDescent="0.3">
      <c r="A127" s="6" t="s">
        <v>541</v>
      </c>
      <c r="B127">
        <v>20</v>
      </c>
    </row>
    <row r="128" spans="1:2" x14ac:dyDescent="0.3">
      <c r="A128" s="6" t="s">
        <v>2365</v>
      </c>
      <c r="B128">
        <v>20</v>
      </c>
    </row>
    <row r="160" spans="1:2" x14ac:dyDescent="0.3">
      <c r="A160" s="5" t="s">
        <v>2364</v>
      </c>
      <c r="B160" t="s">
        <v>2389</v>
      </c>
    </row>
    <row r="161" spans="1:2" x14ac:dyDescent="0.3">
      <c r="A161" s="6" t="s">
        <v>519</v>
      </c>
      <c r="B161">
        <v>4</v>
      </c>
    </row>
    <row r="162" spans="1:2" x14ac:dyDescent="0.3">
      <c r="A162" s="6" t="s">
        <v>532</v>
      </c>
      <c r="B162">
        <v>4</v>
      </c>
    </row>
    <row r="163" spans="1:2" x14ac:dyDescent="0.3">
      <c r="A163" s="6" t="s">
        <v>504</v>
      </c>
      <c r="B163">
        <v>3</v>
      </c>
    </row>
    <row r="164" spans="1:2" x14ac:dyDescent="0.3">
      <c r="A164" s="6" t="s">
        <v>533</v>
      </c>
      <c r="B164">
        <v>5</v>
      </c>
    </row>
    <row r="165" spans="1:2" x14ac:dyDescent="0.3">
      <c r="A165" s="6" t="s">
        <v>526</v>
      </c>
      <c r="B165">
        <v>5</v>
      </c>
    </row>
    <row r="166" spans="1:2" x14ac:dyDescent="0.3">
      <c r="A166" s="6" t="s">
        <v>2365</v>
      </c>
      <c r="B166">
        <v>5</v>
      </c>
    </row>
    <row r="207" spans="1:5" x14ac:dyDescent="0.3">
      <c r="A207" s="5" t="s">
        <v>2364</v>
      </c>
      <c r="B207" t="s">
        <v>2378</v>
      </c>
      <c r="C207" t="s">
        <v>2380</v>
      </c>
      <c r="D207" t="s">
        <v>2381</v>
      </c>
      <c r="E207" t="s">
        <v>2379</v>
      </c>
    </row>
    <row r="208" spans="1:5" x14ac:dyDescent="0.3">
      <c r="A208" s="6" t="s">
        <v>1755</v>
      </c>
      <c r="B208">
        <v>14886</v>
      </c>
      <c r="C208">
        <v>5757</v>
      </c>
      <c r="D208">
        <v>15000</v>
      </c>
      <c r="E208">
        <v>5871</v>
      </c>
    </row>
    <row r="209" spans="1:5" x14ac:dyDescent="0.3">
      <c r="A209" s="6" t="s">
        <v>1759</v>
      </c>
      <c r="B209">
        <v>12623</v>
      </c>
      <c r="C209">
        <v>4590</v>
      </c>
      <c r="D209">
        <v>13664</v>
      </c>
      <c r="E209">
        <v>5631</v>
      </c>
    </row>
    <row r="210" spans="1:5" x14ac:dyDescent="0.3">
      <c r="A210" s="6" t="s">
        <v>1757</v>
      </c>
      <c r="B210">
        <v>15460</v>
      </c>
      <c r="C210">
        <v>5302</v>
      </c>
      <c r="D210">
        <v>15183</v>
      </c>
      <c r="E210">
        <v>5025</v>
      </c>
    </row>
    <row r="211" spans="1:5" x14ac:dyDescent="0.3">
      <c r="A211" s="6" t="s">
        <v>1758</v>
      </c>
      <c r="B211">
        <v>12881</v>
      </c>
      <c r="C211">
        <v>7330</v>
      </c>
      <c r="D211">
        <v>11433</v>
      </c>
      <c r="E211">
        <v>5882</v>
      </c>
    </row>
    <row r="212" spans="1:5" x14ac:dyDescent="0.3">
      <c r="A212" s="6" t="s">
        <v>1756</v>
      </c>
      <c r="B212">
        <v>14455</v>
      </c>
      <c r="C212">
        <v>8808</v>
      </c>
      <c r="D212">
        <v>13483</v>
      </c>
      <c r="E212">
        <v>7836</v>
      </c>
    </row>
    <row r="213" spans="1:5" x14ac:dyDescent="0.3">
      <c r="A213" s="6" t="s">
        <v>2365</v>
      </c>
      <c r="B213">
        <v>70305</v>
      </c>
      <c r="C213">
        <v>31787</v>
      </c>
      <c r="D213">
        <v>68763</v>
      </c>
      <c r="E213">
        <v>30245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6617-D857-4060-9A64-1ED623E7AEF7}">
  <dimension ref="L41:O44"/>
  <sheetViews>
    <sheetView showGridLines="0" zoomScale="70" zoomScaleNormal="70" workbookViewId="0"/>
  </sheetViews>
  <sheetFormatPr defaultRowHeight="14.4" x14ac:dyDescent="0.3"/>
  <cols>
    <col min="11" max="11" width="7.33203125" customWidth="1"/>
  </cols>
  <sheetData>
    <row r="41" spans="12:15" ht="18" x14ac:dyDescent="0.3">
      <c r="L41" s="7"/>
    </row>
    <row r="44" spans="12:15" ht="16.2" x14ac:dyDescent="0.35">
      <c r="O44" s="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65EEA-EB8B-411E-8681-5E29D5CBA727}">
  <dimension ref="D1:O39"/>
  <sheetViews>
    <sheetView zoomScale="70" zoomScaleNormal="70" workbookViewId="0"/>
  </sheetViews>
  <sheetFormatPr defaultRowHeight="14.4" x14ac:dyDescent="0.3"/>
  <sheetData>
    <row r="1" customFormat="1" x14ac:dyDescent="0.3"/>
    <row r="36" spans="4:15" x14ac:dyDescent="0.3">
      <c r="D36" s="8"/>
    </row>
    <row r="39" spans="4:15" x14ac:dyDescent="0.3">
      <c r="O39" t="s">
        <v>2395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CC8EF-08B3-45F8-BE5E-FD0487346D49}">
  <dimension ref="A1"/>
  <sheetViews>
    <sheetView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218A1-99FB-4A5B-B7AE-2A9E6E76A4CF}">
  <dimension ref="A1"/>
  <sheetViews>
    <sheetView zoomScale="70" zoomScaleNormal="7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CB80B-1C99-4F6D-BC5E-A4649CA1691F}">
  <dimension ref="A1"/>
  <sheetViews>
    <sheetView tabSelected="1" zoomScale="70" zoomScaleNormal="70" workbookViewId="0">
      <selection activeCell="Y22" sqref="Y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Pivot Table</vt:lpstr>
      <vt:lpstr>Pivot Table 1</vt:lpstr>
      <vt:lpstr>Dashboard</vt:lpstr>
      <vt:lpstr>Deliveries</vt:lpstr>
      <vt:lpstr>Inventory</vt:lpstr>
      <vt:lpstr>Material Usage </vt:lpstr>
      <vt:lpstr>Wastage &amp; Scrap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suyash kadu</dc:creator>
  <cp:lastModifiedBy>suyash kadu</cp:lastModifiedBy>
  <dcterms:created xsi:type="dcterms:W3CDTF">2025-09-10T10:39:23Z</dcterms:created>
  <dcterms:modified xsi:type="dcterms:W3CDTF">2025-11-21T15:38:46Z</dcterms:modified>
</cp:coreProperties>
</file>